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4. Préstamos Personales\"/>
    </mc:Choice>
  </mc:AlternateContent>
  <bookViews>
    <workbookView xWindow="0" yWindow="0" windowWidth="24000" windowHeight="9735"/>
  </bookViews>
  <sheets>
    <sheet name="4.1.1_2019" sheetId="1" r:id="rId1"/>
  </sheets>
  <definedNames>
    <definedName name="_xlnm._FilterDatabase" localSheetId="0" hidden="1">'4.1.1_2019'!$A$13:$K$271</definedName>
    <definedName name="_Regression_Int" localSheetId="0" hidden="1">1</definedName>
    <definedName name="A_IMPRESIÓN_IM">'4.1.1_2019'!$A$6:$E$39</definedName>
    <definedName name="_xlnm.Print_Area" localSheetId="0">'4.1.1_2019'!$A$11:$E$270</definedName>
    <definedName name="Imprimir_área_IM" localSheetId="0">'4.1.1_2019'!$A$6:$E$39</definedName>
    <definedName name="_xlnm.Print_Titles" localSheetId="0">'4.1.1_2019'!$1:$10</definedName>
  </definedNames>
  <calcPr calcId="152511"/>
</workbook>
</file>

<file path=xl/calcChain.xml><?xml version="1.0" encoding="utf-8"?>
<calcChain xmlns="http://schemas.openxmlformats.org/spreadsheetml/2006/main">
  <c r="E12" i="1" l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D12" i="1" l="1"/>
  <c r="C12" i="1"/>
  <c r="B12" i="1"/>
</calcChain>
</file>

<file path=xl/sharedStrings.xml><?xml version="1.0" encoding="utf-8"?>
<sst xmlns="http://schemas.openxmlformats.org/spreadsheetml/2006/main" count="267" uniqueCount="266">
  <si>
    <t>Organismo</t>
  </si>
  <si>
    <t>Total</t>
  </si>
  <si>
    <t>%</t>
  </si>
  <si>
    <t>Pensionistas y Jubilados con Cargo al ISSSTE</t>
  </si>
  <si>
    <t>Secretaría de Salud</t>
  </si>
  <si>
    <t>Secretaría de Gobernación</t>
  </si>
  <si>
    <t>Universidad Nacional Autónoma de México</t>
  </si>
  <si>
    <t>Secretaría de Hacienda y Crédito Público</t>
  </si>
  <si>
    <t>Poder Judicial de la Federación</t>
  </si>
  <si>
    <t>Gobierno del Estado de Baja California Sur</t>
  </si>
  <si>
    <t>Secretaria de Comunicaciones y Transportes</t>
  </si>
  <si>
    <t>Servicio Postal Mexicano</t>
  </si>
  <si>
    <t>Instituto Nacional de Estadística y Geografía</t>
  </si>
  <si>
    <t>Procuraduría General de la República</t>
  </si>
  <si>
    <t>Comisión Nacional del Agua</t>
  </si>
  <si>
    <t>Secretaría de Agricultura, Ganadería y Desarrollo</t>
  </si>
  <si>
    <t>Secretaría de Cultura</t>
  </si>
  <si>
    <t>Sistema de Transporte Colectivo</t>
  </si>
  <si>
    <t>Telecomunicaciones de México</t>
  </si>
  <si>
    <t>Secretaría de Medio Ambiente y Recursos Naturales</t>
  </si>
  <si>
    <t>Poder Legislativo Federal</t>
  </si>
  <si>
    <t>Centro de Investigaciones Científicas y Educación Superior de Ensenada</t>
  </si>
  <si>
    <t>Secretaría de Desarrollo Social</t>
  </si>
  <si>
    <t>Colegio de Bachilleres</t>
  </si>
  <si>
    <t>Poder Ejecutivo del Estado de Hidalgo</t>
  </si>
  <si>
    <t xml:space="preserve">Comisión Nacional Forestal </t>
  </si>
  <si>
    <t>Secretaría del Trabajo y Previsión Social</t>
  </si>
  <si>
    <t>Universidad Autónoma de Guerrero</t>
  </si>
  <si>
    <t>Caminos y Puentes Federales de Ingresos y Servicio</t>
  </si>
  <si>
    <t>Hospital General de México</t>
  </si>
  <si>
    <t>Secretaría de Economía</t>
  </si>
  <si>
    <t>Procuraduría Federal del Consumidor</t>
  </si>
  <si>
    <t>Secretaría de la Reforma Agraria</t>
  </si>
  <si>
    <t>Sistema Nacional para el Desarrollo Integral de la Familia</t>
  </si>
  <si>
    <t>Universidad Autónoma de Chiapas</t>
  </si>
  <si>
    <t>Procuraduría Agraria</t>
  </si>
  <si>
    <t>Secretaria de Relaciones Exteriores</t>
  </si>
  <si>
    <t>Consejo Nacional de Fomento Educativo</t>
  </si>
  <si>
    <t>Universidad Autónoma de Chapingo</t>
  </si>
  <si>
    <t>Universidad Autónoma de San Luis Potosí</t>
  </si>
  <si>
    <t>Instituto Nacional de Pediatría</t>
  </si>
  <si>
    <t>Honorable Ayuntamiento Constitucional del Municipio de Othón P. Blanco, Q. Roo</t>
  </si>
  <si>
    <t>Hospital Juárez de México</t>
  </si>
  <si>
    <t>Colegio de Bachilleres del Estado de Oaxaca</t>
  </si>
  <si>
    <t>Colegio de Bachilleres de Hidalgo</t>
  </si>
  <si>
    <t>Colegio de Bachilleres del Estado de Michoacán</t>
  </si>
  <si>
    <t>Secretaría de Turismo</t>
  </si>
  <si>
    <t>Servicios de Salud del Estado de Querétaro</t>
  </si>
  <si>
    <t>Centro de Investigaciones y Estudios Avanzados</t>
  </si>
  <si>
    <t>Instituto Nacional del Suelo Sustentable</t>
  </si>
  <si>
    <t>Instituto Nacional de Perinatología</t>
  </si>
  <si>
    <t>Colegio de Bachilleres del Estado de Guerrero</t>
  </si>
  <si>
    <t>Colegio de Postgraduados</t>
  </si>
  <si>
    <t>Colegio de Bachilleres del Estado de Sinaloa</t>
  </si>
  <si>
    <t>Universidad Autónoma de la Ciudad de México</t>
  </si>
  <si>
    <t>Comisión Nacional de Derechos Humanos</t>
  </si>
  <si>
    <t>Colegio de Bachilleres del Estado de Durango</t>
  </si>
  <si>
    <t>Instituto Nacional de Cancerología</t>
  </si>
  <si>
    <t>Colegio de Bachilleres del Estado de Quintana Roo</t>
  </si>
  <si>
    <t>Instituto de Seguridad Social para las Fuerzas Armadas</t>
  </si>
  <si>
    <t>Colegio de Bachilleres del Estado de Tlaxcala</t>
  </si>
  <si>
    <t>Instituto Mexicano del Petróleo</t>
  </si>
  <si>
    <t>Instituto Mexicano de la Propiedad Industrial</t>
  </si>
  <si>
    <t>Instituto Nacional de las Personas Adultas Mayores</t>
  </si>
  <si>
    <t>Instituto de Salud del Estado de México</t>
  </si>
  <si>
    <t>Honorable Ayuntamiento Constitucional del Municipio de Isla Mujeres, Q. Roo</t>
  </si>
  <si>
    <t>Comisión Nacional del Deporte</t>
  </si>
  <si>
    <t>Secretaría de Marina</t>
  </si>
  <si>
    <t>Comisión de Operación y Fomento de Actividades Académicas</t>
  </si>
  <si>
    <t>Honorable Ayuntamiento Constitucional del Municipio de el Rosario, Sin.</t>
  </si>
  <si>
    <t>Consejo Nacional de Ciencia y Tecnología</t>
  </si>
  <si>
    <t>Hospital Regional de Alta Especialidad de Ixtapaluca</t>
  </si>
  <si>
    <t>Universidad Tecnológica de Chihuahua</t>
  </si>
  <si>
    <t>Centro de Enseñanza Técnica Industrial, Jalisco</t>
  </si>
  <si>
    <t>Instituto Federal de Telecomunicaciones</t>
  </si>
  <si>
    <t>Lotería Nacional para la Asistencia Pública</t>
  </si>
  <si>
    <t>Instituto Nacional de Investigaciones Nucleares</t>
  </si>
  <si>
    <t>Instituto Mexicano de la Radio</t>
  </si>
  <si>
    <t>Honorable Ayuntamiento Constitucional del Municipio de Concordia, Sin.</t>
  </si>
  <si>
    <t>Instituto Hidalguense de Educación Media Superior de Telebachillerato</t>
  </si>
  <si>
    <t>Comisión Nacional de Libros de Texto Gratuitos</t>
  </si>
  <si>
    <t>Laboratorios de Biológicos y Reactivos de México</t>
  </si>
  <si>
    <t>Talleres Gráficos de México</t>
  </si>
  <si>
    <t>Procuraduría Federal de la Defensa del Trabajo</t>
  </si>
  <si>
    <t>Honorable Congreso del Estado de Hidalgo</t>
  </si>
  <si>
    <t>El Colegio de México, A.C.</t>
  </si>
  <si>
    <t>Comisión Estatal de Agua y Saneamiento del Estado de Veracruz</t>
  </si>
  <si>
    <t>Colegio de Estudios Científicos y Tecnológicos del Estado de Q. Roo</t>
  </si>
  <si>
    <t>Centro Pedagógico del Estado de Sonora</t>
  </si>
  <si>
    <t>Consejo de la Judicatura de la Ciudad de México</t>
  </si>
  <si>
    <t>Consejo Quintanarroense de la Juventud</t>
  </si>
  <si>
    <t>Universidad Tecnológica de la Huasteca Hidalguense</t>
  </si>
  <si>
    <t>Pronósticos para la Asistencia Pública</t>
  </si>
  <si>
    <t>Junta Estatal de Caminos de Baja California Sur</t>
  </si>
  <si>
    <t>Auditoría Superior del Estado de Quintana Roo</t>
  </si>
  <si>
    <t>Sistema Quintanarroense de Comunicación Social</t>
  </si>
  <si>
    <t>Instituto Nacional de Pesca</t>
  </si>
  <si>
    <t>Universidad Politécnica de Tulancingo</t>
  </si>
  <si>
    <t>Centro de Rehabilitación y Educación Especial de Coahuila</t>
  </si>
  <si>
    <t>Universidad Tecnológica de Coahuila</t>
  </si>
  <si>
    <t>Comisión Federal de Competencia Económica</t>
  </si>
  <si>
    <t>Instituto Electoral de Quintana Roo</t>
  </si>
  <si>
    <t>Instituto Nacional de Ciencias Penales</t>
  </si>
  <si>
    <t>El Colegio de la Frontera Norte, A.C.</t>
  </si>
  <si>
    <t>Junta de Caminos del Estado de Sonora</t>
  </si>
  <si>
    <t>Comisión Reguladora de Energía</t>
  </si>
  <si>
    <t>Centro de Investigaciones en Química Aplicada</t>
  </si>
  <si>
    <t>Universidad Tecnológica de la Costa Grande de Guerrero</t>
  </si>
  <si>
    <t>Consejería Jurídica del Ejecutivo Federal</t>
  </si>
  <si>
    <t>Instituto Tecnológico Superior de Huichapan</t>
  </si>
  <si>
    <t>Instituto de Capacitación para el Trabajo de Nayarit</t>
  </si>
  <si>
    <t>Centro de Investigaciones y Estudios Superiores en Antropología Social</t>
  </si>
  <si>
    <t>Comisión Nacional de Seguros y Fianzas</t>
  </si>
  <si>
    <t>Instituto Mexicano de la Juventud</t>
  </si>
  <si>
    <t>Instituto Tecnológico Superior de Lerdo, Durango</t>
  </si>
  <si>
    <t>Instituto de Capacitación para el Trabajo en el Estado de Chihuahua</t>
  </si>
  <si>
    <t>Patronato de Obras e Instalaciones del IPN</t>
  </si>
  <si>
    <t>Instituto de Investigaciones "Dr. José María Luis Mora"</t>
  </si>
  <si>
    <t>Instituto Nacional de Medicina Genómica</t>
  </si>
  <si>
    <t>Hospital Infantil del Estado de Sonora</t>
  </si>
  <si>
    <t>Instituto Estatal del Agua del Estado de Oaxaca</t>
  </si>
  <si>
    <t>Comisión Nacional de la Zonas Áridas</t>
  </si>
  <si>
    <t>Instituto Mexicano de Cinematografía</t>
  </si>
  <si>
    <t>Instituto Tecnológico Superior de Santiago Papasquiaro, Dgo.</t>
  </si>
  <si>
    <t>Instituto Estatal de Cancerología "Arturo Beltrán Leyva"</t>
  </si>
  <si>
    <t>Honorable Ayuntamiento Constitucional del Municipio de Badiraguato, Sin.</t>
  </si>
  <si>
    <t>Comisión Nacional de los Salarios Mínimos</t>
  </si>
  <si>
    <t>Productora Nacional de Biológicos Veterinarios</t>
  </si>
  <si>
    <t>Instituto Tecnológico Superior de la Costa Chica</t>
  </si>
  <si>
    <t>Comisión de Infraestructura Educativa del Estado de Q. Roo</t>
  </si>
  <si>
    <t>Organismo Promotor de Medios Audiovisuales</t>
  </si>
  <si>
    <t>Comisión Nacional de Vivienda</t>
  </si>
  <si>
    <t>Comisión Nacional de Hidrocarburos</t>
  </si>
  <si>
    <t>Instituto Mexicano del Transporte</t>
  </si>
  <si>
    <t>Sistema Operador de los S.A.P.A. de San Martín Texmelucan</t>
  </si>
  <si>
    <t>Honorable Ayuntamiento Constitucional del Municipio de Choix, Sin.</t>
  </si>
  <si>
    <t>Comisión de Derechos Humanos del Estado de Hidalgo</t>
  </si>
  <si>
    <t>Instituto Nacional de Geriatría</t>
  </si>
  <si>
    <t>Junta de Asistencia Privada</t>
  </si>
  <si>
    <t>Instituto Nacional de Administración Pública, A.C.</t>
  </si>
  <si>
    <t>Agencia Espacial Mexicana</t>
  </si>
  <si>
    <t>Instituto Estatal Electoral de Durango</t>
  </si>
  <si>
    <t>Secretaría de la Defensa Nacional</t>
  </si>
  <si>
    <t>Tribunal Electoral de Quintana Roo</t>
  </si>
  <si>
    <t>Centro de Rehabilitación y Educación Especial de Michoacán</t>
  </si>
  <si>
    <t>Centro de Rehabilitación y Educación Especial de Durango</t>
  </si>
  <si>
    <t>Instituto de Vivienda, Desarrollo Urbano y Asentamientos Humanos del Estado de Hidalgo</t>
  </si>
  <si>
    <t>Instituto para la Educación de las Personas Jóvenes y Adultas</t>
  </si>
  <si>
    <t>Universidad Autónoma de Zacatecas</t>
  </si>
  <si>
    <t>Colegio de Bachilleres del Estado de Veracruz</t>
  </si>
  <si>
    <t>Secretaría de la Función Pública</t>
  </si>
  <si>
    <t>Instituto Nacional de Cardiología "Dr. Ignacio Chávez"</t>
  </si>
  <si>
    <t>Universidad Pedagógica Nacional</t>
  </si>
  <si>
    <t>Instituto Nacional de Neurología y Neurocirugía</t>
  </si>
  <si>
    <t>Tribunal Electoral del Poder Judicial de la Federación</t>
  </si>
  <si>
    <t>Comisión Nacional Bancaria y de Valores</t>
  </si>
  <si>
    <t>Instituto Mexicano del Psiquiatría "Ramón de la Fuente Múñiz"</t>
  </si>
  <si>
    <t>Instituto Nacional de Astrofísica, Óptica y Electrónica</t>
  </si>
  <si>
    <t>Sistema de Agua Potable, Alcantarillado y Saneamiento Comondú</t>
  </si>
  <si>
    <t>Sistema de Agua Potable, Alcantarillado y Saneamiento Loreto</t>
  </si>
  <si>
    <t>Instituto de la Policía Auxiliar y Protección Patrimonial para el Estado de Veracruz</t>
  </si>
  <si>
    <t>Instituto Federal Electoral</t>
  </si>
  <si>
    <t>Sistema DIF Hidalgo</t>
  </si>
  <si>
    <t>Colegio de Bachilleres del Estado de San Luis Potosí</t>
  </si>
  <si>
    <t>Casa de Moneda de México</t>
  </si>
  <si>
    <t>Colegio de Bachilleres del Estado de Chihuahua</t>
  </si>
  <si>
    <t>Instituto de Capacitación para el Trabajo del Estado de Michoacán</t>
  </si>
  <si>
    <t>Secretaría de Energía</t>
  </si>
  <si>
    <t>Sistema de Agua Potable, Alcantarillado y Saneamiento La Paz</t>
  </si>
  <si>
    <t>Presidencia de la República</t>
  </si>
  <si>
    <t>Honorable Ayuntamiento Constitucional del Municipio José María Morelos. Q. Roo</t>
  </si>
  <si>
    <t>Colegio de Estudios Científicos y Tecnológicos del Estado de Guerrero</t>
  </si>
  <si>
    <t>Colegio de Estudios Científicos y Tecnológicos  de S.L.P.</t>
  </si>
  <si>
    <t>Comisión Ejecutiva de Atención a Víctimas</t>
  </si>
  <si>
    <t>Universidad Politécnica de Pachuca</t>
  </si>
  <si>
    <t>Centro de Capacitación Técnica "Eva Sámano de López Portillo"</t>
  </si>
  <si>
    <t>Instituto Potosino de Investigación Científica y Tecnológica</t>
  </si>
  <si>
    <t>Museo "La Avispa"</t>
  </si>
  <si>
    <t>Comisión Estatal de Derechos Humanos de Durango</t>
  </si>
  <si>
    <t>Instituto de Acceso a la Información Pública Gubernamental del Edo. de Hgo.</t>
  </si>
  <si>
    <t>Secretaría de Educación Pública</t>
  </si>
  <si>
    <t>Colegio Nacional de Educación Profesional Técnica</t>
  </si>
  <si>
    <t>Instituto de Seguridad y Servicios Sociales de los Trabajadores del Estado</t>
  </si>
  <si>
    <t>Gobierno de la Ciudad de México</t>
  </si>
  <si>
    <t>Gobierno Del Estado De Quintana Roo</t>
  </si>
  <si>
    <t>Tribunal Superior de Justicia de la Ciudad de México</t>
  </si>
  <si>
    <t>Universidad Autónoma Metropolitana</t>
  </si>
  <si>
    <t>Comisión Nacional para el Desarrollo de los Pueblos</t>
  </si>
  <si>
    <t>Sistema para el Desarrollo Integral de la Familia, Ciudad de México</t>
  </si>
  <si>
    <t>Instituto Nacional de Ciencias Médicas y Nutrición</t>
  </si>
  <si>
    <t>Pensionistas Riesgos del Trabajo</t>
  </si>
  <si>
    <t>Tribunal Federal de Justicia Administrativa</t>
  </si>
  <si>
    <t>Instituto Nacional de Rehabilitación</t>
  </si>
  <si>
    <t>Hospital Infantil de México "Federico Gómez"</t>
  </si>
  <si>
    <t>Tribunal Superior Agrario</t>
  </si>
  <si>
    <t>Colegio de Estudios Científicos y Tecnológicos del Estado de Hidalgo</t>
  </si>
  <si>
    <t>Universidad " Juárez " del Estado de Durango</t>
  </si>
  <si>
    <t>Instituto Nacional de Investigaciones Forestales, Agrícolas y Pecuarias</t>
  </si>
  <si>
    <t>Instituto Nacional de Enfermedades Respiratorias</t>
  </si>
  <si>
    <t>Hospital General "Dr. Manuel Gea González"</t>
  </si>
  <si>
    <t>Sistema para el Desarrollo Integral de la Familia, Quintana Roo</t>
  </si>
  <si>
    <t>Sistema Estatal de Telesecundarias en el Estado de Durango</t>
  </si>
  <si>
    <t>Comisión de Agua Potable y Alcantarillado Quintana Roo</t>
  </si>
  <si>
    <t>Instituto de Educación Media Superior del Ciudad de México</t>
  </si>
  <si>
    <t>Poder Legislativo del Estado de Quintana Roo</t>
  </si>
  <si>
    <t>Honorable Ayuntamiento Constitucional del Municipio de Sinaloa, Sin.</t>
  </si>
  <si>
    <t>Junta Local de Conciliación y Arbitraje de la Ciudad de México</t>
  </si>
  <si>
    <t>Poder Judicial del Estado de Hidalgo</t>
  </si>
  <si>
    <t>Centro de Enseñanza Técnica Industrial</t>
  </si>
  <si>
    <t>Instituto de Capacitación para el Trabajo en Q. Roo</t>
  </si>
  <si>
    <t>Colegio de Estudios Científicos y Tecnológicos de Durango</t>
  </si>
  <si>
    <t>Instituto de Capacitación para el Trabajo del Estado de Sinaloa</t>
  </si>
  <si>
    <t>Comisión Nacional para la Defensa de los Usuarios de Servicios (CONDUSEF)</t>
  </si>
  <si>
    <t>Colegio de Estudios Científicos y  Tecnológicos de Nayarit</t>
  </si>
  <si>
    <t>Comisión de Agua y Alcantarillado del Estado de Hidalgo</t>
  </si>
  <si>
    <t>Instituto Nacional de Salud Pública</t>
  </si>
  <si>
    <t>Estación de Televisión XEIPN Canal Once, Ciudad de México</t>
  </si>
  <si>
    <t xml:space="preserve">Tribunal de lo Contencioso Administrativo de la Ciudad de México </t>
  </si>
  <si>
    <t>Colegio de Estudios Científicos y Tecnológicos de Baja California Sur</t>
  </si>
  <si>
    <t>Servicio Geológico Mexicano</t>
  </si>
  <si>
    <t>Sistema de Agua Potable, Alcantarillado y Saneamiento Cabos</t>
  </si>
  <si>
    <t>Colegio de Bachilleres del Estado de Baja California Sur</t>
  </si>
  <si>
    <t>Universidad Tecnológica de Hermosillo, Sonora</t>
  </si>
  <si>
    <t>Instituto Nacional De La Infraestructura Física Educativa</t>
  </si>
  <si>
    <t>Instituto Nacional para Evaluación de la Educación</t>
  </si>
  <si>
    <t xml:space="preserve">Universidad Tecnológica de Torreón, Coahuila </t>
  </si>
  <si>
    <t>Tribunal Electoral de la Ciudad de México</t>
  </si>
  <si>
    <t>Universidad Tecnológica de Ciudad Juárez, Chihuahua</t>
  </si>
  <si>
    <t>Procuraduría Social de la Ciudad de México</t>
  </si>
  <si>
    <t>Instituto Mexicano de Tecnología del Agua</t>
  </si>
  <si>
    <t>Procuraduría de la Defensa del Contribuyente</t>
  </si>
  <si>
    <t>Instituto Nacional de Ecología y Cambio Climático</t>
  </si>
  <si>
    <t>Caja de Previsión de la Policía Preventiva del Ciudad de México</t>
  </si>
  <si>
    <t>Instituto Tecnológico Superior de Felipe Carrillo Puerto</t>
  </si>
  <si>
    <t>Instituto de Acceso a Información Pública de la Ciudad de México</t>
  </si>
  <si>
    <t>Comisión Nacional de Seguridad Nuclear y Salvaguardias</t>
  </si>
  <si>
    <t>Instituto para la Protección al Ahorro Bancario</t>
  </si>
  <si>
    <t>Centro Nacional de Metrología</t>
  </si>
  <si>
    <t>Universidad Tecnológica de Cancún del Estado de Quintana Roo</t>
  </si>
  <si>
    <t>Instituto de Salud del Estado de Chiapas</t>
  </si>
  <si>
    <t xml:space="preserve">Universidad Tecnológica de Tula Tepeji, Hidalgo </t>
  </si>
  <si>
    <t>Universidad Tecnológica de la Sierra Hidalguense</t>
  </si>
  <si>
    <t>Universidad Tecnológica del Valle del Mezquital</t>
  </si>
  <si>
    <t>Instituto Nacional de Lenguas Indígenas</t>
  </si>
  <si>
    <t>Centro de Investigaciones Ecológicas del Sureste</t>
  </si>
  <si>
    <t>Honorable Ayuntamiento Constitucional del Municipio de Cósala, Sin.</t>
  </si>
  <si>
    <t>Universidad Tecnológica de Nogales, Sonora</t>
  </si>
  <si>
    <t>Instituto Tecnológico Superior del Occidente de Hidalgo</t>
  </si>
  <si>
    <t>Consejo Quintanarroense de Ciencia y Tecnología</t>
  </si>
  <si>
    <t>Instituto de Capacitación para el Trabajo del Edo. de Hgo.</t>
  </si>
  <si>
    <t>Universidad Tecnológica de Tulancingo, Hidalgo</t>
  </si>
  <si>
    <t xml:space="preserve">Secretaria Ejecutiva del Sistema Nacional Anticorrupción </t>
  </si>
  <si>
    <t>Junta Local de Caminos de Querétaro</t>
  </si>
  <si>
    <t>Comisión Estatal de los Derechos Humanos de Baja California</t>
  </si>
  <si>
    <t>Universidad Tecnológica de la Riviera Maya</t>
  </si>
  <si>
    <t>Monto</t>
  </si>
  <si>
    <t>Número de 
Préstamos</t>
  </si>
  <si>
    <t>Líquido 
Pagado</t>
  </si>
  <si>
    <t>Anuario Estadístico 2019</t>
  </si>
  <si>
    <t>Secretaria de Seguridad Pública</t>
  </si>
  <si>
    <t>Asamblea Legislativa de la Ciudad de México</t>
  </si>
  <si>
    <t>Comisión de Derechos Humanos de la Ciudad de México</t>
  </si>
  <si>
    <t>Instituto Nacional de Acceso a la Información</t>
  </si>
  <si>
    <t xml:space="preserve">Heroico Cuerpo de Bomberos de la Ciudad de México </t>
  </si>
  <si>
    <t>Sistema de Agua Potable, Alcantarillado y Saneamiento Mulegé</t>
  </si>
  <si>
    <t>4.1.1 Total de Préstamos Personales por Organismo 
(Montos en miles de pesos MXN)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</si>
</sst>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</numFmts>
  <fonts count="13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10"/>
      <name val="Montserrat"/>
    </font>
    <font>
      <sz val="10"/>
      <name val="Montserrat"/>
    </font>
    <font>
      <b/>
      <sz val="11"/>
      <name val="Montserrat"/>
    </font>
    <font>
      <b/>
      <sz val="14"/>
      <name val="Montserrat"/>
    </font>
    <font>
      <sz val="12"/>
      <color rgb="FF000000"/>
      <name val="Montserrat"/>
    </font>
    <font>
      <sz val="12"/>
      <name val="Montserrat"/>
    </font>
    <font>
      <sz val="11"/>
      <name val="Montserrat"/>
    </font>
    <font>
      <sz val="11"/>
      <color theme="1"/>
      <name val="Montserrat"/>
    </font>
    <font>
      <sz val="11"/>
      <color rgb="FFFF0000"/>
      <name val="Montserrat"/>
    </font>
    <font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 applyAlignment="1"/>
    <xf numFmtId="0" fontId="4" fillId="0" borderId="0" xfId="0" applyFont="1" applyFill="1"/>
    <xf numFmtId="0" fontId="3" fillId="0" borderId="0" xfId="0" applyFont="1" applyFill="1" applyAlignment="1"/>
    <xf numFmtId="0" fontId="4" fillId="0" borderId="0" xfId="0" applyFont="1" applyAlignment="1">
      <alignment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0" xfId="0" applyFont="1"/>
    <xf numFmtId="0" fontId="5" fillId="0" borderId="0" xfId="0" applyFont="1" applyBorder="1" applyAlignment="1" applyProtection="1"/>
    <xf numFmtId="0" fontId="5" fillId="0" borderId="0" xfId="0" applyFont="1" applyBorder="1" applyAlignment="1"/>
    <xf numFmtId="164" fontId="9" fillId="0" borderId="0" xfId="0" applyNumberFormat="1" applyFont="1" applyProtection="1"/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7" fillId="0" borderId="0" xfId="0" applyFont="1" applyAlignment="1">
      <alignment horizontal="right"/>
    </xf>
    <xf numFmtId="164" fontId="5" fillId="0" borderId="0" xfId="0" applyNumberFormat="1" applyFont="1" applyProtection="1"/>
    <xf numFmtId="0" fontId="5" fillId="0" borderId="0" xfId="0" applyFont="1"/>
    <xf numFmtId="0" fontId="10" fillId="0" borderId="0" xfId="0" applyFont="1"/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/>
    <xf numFmtId="3" fontId="10" fillId="0" borderId="0" xfId="0" applyNumberFormat="1" applyFont="1"/>
    <xf numFmtId="164" fontId="11" fillId="0" borderId="0" xfId="0" applyNumberFormat="1" applyFont="1" applyProtection="1"/>
    <xf numFmtId="0" fontId="11" fillId="0" borderId="0" xfId="0" applyFont="1"/>
    <xf numFmtId="0" fontId="11" fillId="0" borderId="0" xfId="0" applyFont="1" applyFill="1"/>
    <xf numFmtId="0" fontId="10" fillId="0" borderId="2" xfId="0" applyFont="1" applyBorder="1"/>
    <xf numFmtId="3" fontId="10" fillId="0" borderId="2" xfId="0" applyNumberFormat="1" applyFont="1" applyBorder="1"/>
    <xf numFmtId="0" fontId="10" fillId="0" borderId="0" xfId="0" applyFont="1" applyBorder="1"/>
    <xf numFmtId="3" fontId="10" fillId="0" borderId="0" xfId="0" applyNumberFormat="1" applyFont="1" applyBorder="1"/>
    <xf numFmtId="43" fontId="5" fillId="0" borderId="0" xfId="1" applyNumberFormat="1" applyFont="1" applyBorder="1" applyProtection="1"/>
    <xf numFmtId="43" fontId="9" fillId="0" borderId="0" xfId="1" applyNumberFormat="1" applyFont="1" applyBorder="1" applyProtection="1"/>
    <xf numFmtId="43" fontId="12" fillId="0" borderId="0" xfId="1" applyNumberFormat="1" applyFont="1" applyBorder="1" applyProtection="1"/>
    <xf numFmtId="43" fontId="12" fillId="0" borderId="2" xfId="1" applyNumberFormat="1" applyFont="1" applyBorder="1" applyProtection="1"/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3" fontId="5" fillId="0" borderId="0" xfId="1" applyNumberFormat="1" applyFont="1" applyBorder="1" applyProtection="1"/>
    <xf numFmtId="3" fontId="5" fillId="0" borderId="0" xfId="2" applyNumberFormat="1" applyFont="1" applyBorder="1" applyProtection="1"/>
    <xf numFmtId="3" fontId="9" fillId="0" borderId="0" xfId="1" applyNumberFormat="1" applyFont="1" applyBorder="1" applyProtection="1"/>
    <xf numFmtId="3" fontId="9" fillId="0" borderId="0" xfId="2" applyNumberFormat="1" applyFont="1" applyBorder="1" applyProtection="1"/>
    <xf numFmtId="3" fontId="9" fillId="0" borderId="0" xfId="0" applyNumberFormat="1" applyFont="1"/>
    <xf numFmtId="3" fontId="9" fillId="0" borderId="2" xfId="2" applyNumberFormat="1" applyFont="1" applyBorder="1" applyProtection="1"/>
  </cellXfs>
  <cellStyles count="6">
    <cellStyle name="Millares" xfId="1" builtinId="3"/>
    <cellStyle name="Moneda" xfId="2" builtinId="4"/>
    <cellStyle name="Moneda 2" xfId="3"/>
    <cellStyle name="Normal" xfId="0" builtinId="0"/>
    <cellStyle name="Normal 2" xfId="4"/>
    <cellStyle name="Normal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46567</xdr:colOff>
      <xdr:row>0</xdr:row>
      <xdr:rowOff>51860</xdr:rowOff>
    </xdr:from>
    <xdr:to>
      <xdr:col>0</xdr:col>
      <xdr:colOff>2713567</xdr:colOff>
      <xdr:row>4</xdr:row>
      <xdr:rowOff>16927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7CEBE1A6-6D49-4DAF-8D72-79E1EF2457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67" y="51860"/>
          <a:ext cx="2667000" cy="89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1381124</xdr:colOff>
      <xdr:row>0</xdr:row>
      <xdr:rowOff>61384</xdr:rowOff>
    </xdr:from>
    <xdr:to>
      <xdr:col>4</xdr:col>
      <xdr:colOff>1858324</xdr:colOff>
      <xdr:row>4</xdr:row>
      <xdr:rowOff>55251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D6502D8-0440-4667-8C56-B65B3085519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90374" y="61384"/>
          <a:ext cx="2509200" cy="92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279"/>
  <sheetViews>
    <sheetView showGridLines="0" showZeros="0" tabSelected="1" zoomScale="90" zoomScaleNormal="90" zoomScaleSheetLayoutView="80" workbookViewId="0">
      <selection activeCell="A6" sqref="A6:E6"/>
    </sheetView>
  </sheetViews>
  <sheetFormatPr baseColWidth="10" defaultColWidth="5.625" defaultRowHeight="15" x14ac:dyDescent="0.3"/>
  <cols>
    <col min="1" max="1" width="84.625" style="1" customWidth="1"/>
    <col min="2" max="4" width="26.625" style="2" customWidth="1"/>
    <col min="5" max="5" width="24.625" style="2" customWidth="1"/>
    <col min="6" max="6" width="17.625" style="2" customWidth="1"/>
    <col min="7" max="7" width="14.625" style="2" customWidth="1"/>
    <col min="8" max="8" width="6.625" style="2" customWidth="1"/>
    <col min="9" max="16384" width="5.625" style="2"/>
  </cols>
  <sheetData>
    <row r="1" spans="1:7" ht="18.600000000000001" customHeight="1" x14ac:dyDescent="0.3"/>
    <row r="2" spans="1:7" s="5" customFormat="1" ht="18.600000000000001" customHeight="1" x14ac:dyDescent="0.3">
      <c r="A2" s="6"/>
    </row>
    <row r="3" spans="1:7" s="5" customFormat="1" ht="18.600000000000001" customHeight="1" x14ac:dyDescent="0.3">
      <c r="A3" s="6"/>
    </row>
    <row r="4" spans="1:7" s="5" customFormat="1" ht="18.600000000000001" customHeight="1" x14ac:dyDescent="0.3">
      <c r="A4" s="6"/>
    </row>
    <row r="5" spans="1:7" s="5" customFormat="1" ht="18.600000000000001" customHeight="1" x14ac:dyDescent="0.3">
      <c r="A5" s="6"/>
    </row>
    <row r="6" spans="1:7" ht="18.600000000000001" customHeight="1" x14ac:dyDescent="0.35">
      <c r="A6" s="38" t="s">
        <v>258</v>
      </c>
      <c r="B6" s="38"/>
      <c r="C6" s="38"/>
      <c r="D6" s="38"/>
      <c r="E6" s="38"/>
    </row>
    <row r="7" spans="1:7" ht="18.600000000000001" customHeight="1" x14ac:dyDescent="0.35">
      <c r="A7" s="17"/>
      <c r="B7" s="17"/>
      <c r="C7" s="17"/>
      <c r="D7" s="17"/>
      <c r="E7" s="17"/>
    </row>
    <row r="8" spans="1:7" ht="41.25" customHeight="1" x14ac:dyDescent="0.3">
      <c r="A8" s="36" t="s">
        <v>265</v>
      </c>
      <c r="B8" s="37"/>
      <c r="C8" s="37"/>
      <c r="D8" s="37"/>
      <c r="E8" s="37"/>
      <c r="F8" s="7"/>
    </row>
    <row r="9" spans="1:7" ht="15.75" customHeight="1" x14ac:dyDescent="0.3">
      <c r="A9" s="4"/>
      <c r="B9" s="3"/>
      <c r="C9" s="3"/>
      <c r="D9" s="3"/>
      <c r="E9" s="3"/>
    </row>
    <row r="10" spans="1:7" s="10" customFormat="1" ht="47.1" customHeight="1" x14ac:dyDescent="0.35">
      <c r="A10" s="8" t="s">
        <v>0</v>
      </c>
      <c r="B10" s="9" t="s">
        <v>256</v>
      </c>
      <c r="C10" s="9" t="s">
        <v>255</v>
      </c>
      <c r="D10" s="9" t="s">
        <v>257</v>
      </c>
      <c r="E10" s="8" t="s">
        <v>2</v>
      </c>
    </row>
    <row r="11" spans="1:7" s="14" customFormat="1" ht="18.75" customHeight="1" x14ac:dyDescent="0.35">
      <c r="A11" s="11"/>
      <c r="B11" s="16"/>
      <c r="C11" s="16"/>
      <c r="D11" s="16"/>
      <c r="E11" s="16"/>
    </row>
    <row r="12" spans="1:7" s="19" customFormat="1" ht="18.75" customHeight="1" x14ac:dyDescent="0.35">
      <c r="A12" s="11" t="s">
        <v>1</v>
      </c>
      <c r="B12" s="39">
        <f>SUM(B14:B272)</f>
        <v>531689</v>
      </c>
      <c r="C12" s="40">
        <f>SUM(C14:C272)</f>
        <v>27170953.238790005</v>
      </c>
      <c r="D12" s="40">
        <f>SUM(D14:D272)</f>
        <v>26234340.094439983</v>
      </c>
      <c r="E12" s="32">
        <f>SUM(E14:E272)</f>
        <v>100</v>
      </c>
      <c r="F12" s="18"/>
      <c r="G12" s="18"/>
    </row>
    <row r="13" spans="1:7" s="14" customFormat="1" ht="18.75" customHeight="1" x14ac:dyDescent="0.35">
      <c r="A13" s="12"/>
      <c r="B13" s="41"/>
      <c r="C13" s="42"/>
      <c r="D13" s="42"/>
      <c r="E13" s="33"/>
      <c r="F13" s="13"/>
      <c r="G13" s="13"/>
    </row>
    <row r="14" spans="1:7" s="14" customFormat="1" ht="18.75" customHeight="1" x14ac:dyDescent="0.35">
      <c r="A14" s="20" t="s">
        <v>180</v>
      </c>
      <c r="B14" s="24">
        <v>169876</v>
      </c>
      <c r="C14" s="42">
        <v>8301223.0482200002</v>
      </c>
      <c r="D14" s="42">
        <v>8042336.4372299993</v>
      </c>
      <c r="E14" s="34">
        <f>+B14*100/$B$12</f>
        <v>31.950256634987745</v>
      </c>
      <c r="F14" s="25"/>
      <c r="G14" s="13"/>
    </row>
    <row r="15" spans="1:7" s="14" customFormat="1" ht="18.75" customHeight="1" x14ac:dyDescent="0.35">
      <c r="A15" s="20" t="s">
        <v>3</v>
      </c>
      <c r="B15" s="24">
        <v>154529</v>
      </c>
      <c r="C15" s="42">
        <v>9299367.4364299998</v>
      </c>
      <c r="D15" s="42">
        <v>8913229.4438400008</v>
      </c>
      <c r="E15" s="34">
        <f t="shared" ref="E15:E78" si="0">+B15*100/$B$12</f>
        <v>29.063794812380923</v>
      </c>
      <c r="F15" s="25"/>
      <c r="G15" s="13"/>
    </row>
    <row r="16" spans="1:7" s="14" customFormat="1" ht="18.75" customHeight="1" x14ac:dyDescent="0.35">
      <c r="A16" s="20" t="s">
        <v>4</v>
      </c>
      <c r="B16" s="24">
        <v>43843</v>
      </c>
      <c r="C16" s="42">
        <v>1887566.42344</v>
      </c>
      <c r="D16" s="42">
        <v>1836907.6942499999</v>
      </c>
      <c r="E16" s="34">
        <f t="shared" si="0"/>
        <v>8.2459859052942601</v>
      </c>
      <c r="F16" s="25"/>
      <c r="G16" s="13"/>
    </row>
    <row r="17" spans="1:7" s="14" customFormat="1" ht="18.75" customHeight="1" x14ac:dyDescent="0.35">
      <c r="A17" s="20" t="s">
        <v>182</v>
      </c>
      <c r="B17" s="24">
        <v>25529</v>
      </c>
      <c r="C17" s="42">
        <v>1260084.9600199999</v>
      </c>
      <c r="D17" s="42">
        <v>1207535.6715899999</v>
      </c>
      <c r="E17" s="34">
        <f t="shared" si="0"/>
        <v>4.8014910972391753</v>
      </c>
      <c r="F17" s="25"/>
      <c r="G17" s="13"/>
    </row>
    <row r="18" spans="1:7" s="14" customFormat="1" ht="18.75" customHeight="1" x14ac:dyDescent="0.35">
      <c r="A18" s="20" t="s">
        <v>183</v>
      </c>
      <c r="B18" s="24">
        <v>15620</v>
      </c>
      <c r="C18" s="42">
        <v>579248.06186000002</v>
      </c>
      <c r="D18" s="42">
        <v>569070.65257000003</v>
      </c>
      <c r="E18" s="34">
        <f t="shared" si="0"/>
        <v>2.9378076281435201</v>
      </c>
      <c r="F18" s="25"/>
      <c r="G18" s="13"/>
    </row>
    <row r="19" spans="1:7" s="14" customFormat="1" ht="18.75" customHeight="1" x14ac:dyDescent="0.35">
      <c r="A19" s="20" t="s">
        <v>6</v>
      </c>
      <c r="B19" s="24">
        <v>11894</v>
      </c>
      <c r="C19" s="42">
        <v>665824.22262000002</v>
      </c>
      <c r="D19" s="42">
        <v>648224.16704999993</v>
      </c>
      <c r="E19" s="34">
        <f t="shared" si="0"/>
        <v>2.2370220185108214</v>
      </c>
      <c r="F19" s="25"/>
      <c r="G19" s="13"/>
    </row>
    <row r="20" spans="1:7" s="14" customFormat="1" ht="18.75" customHeight="1" x14ac:dyDescent="0.35">
      <c r="A20" s="20" t="s">
        <v>7</v>
      </c>
      <c r="B20" s="24">
        <v>7116</v>
      </c>
      <c r="C20" s="42">
        <v>229153.34934000002</v>
      </c>
      <c r="D20" s="42">
        <v>220984.27712000001</v>
      </c>
      <c r="E20" s="34">
        <f t="shared" si="0"/>
        <v>1.3383763816817726</v>
      </c>
      <c r="F20" s="25"/>
      <c r="G20" s="13"/>
    </row>
    <row r="21" spans="1:7" s="14" customFormat="1" ht="18.75" customHeight="1" x14ac:dyDescent="0.35">
      <c r="A21" s="20" t="s">
        <v>5</v>
      </c>
      <c r="B21" s="24">
        <v>6922</v>
      </c>
      <c r="C21" s="42">
        <v>476919.56767000002</v>
      </c>
      <c r="D21" s="42">
        <v>469879.77103999996</v>
      </c>
      <c r="E21" s="34">
        <f t="shared" si="0"/>
        <v>1.3018888861721796</v>
      </c>
      <c r="F21" s="25"/>
      <c r="G21" s="13"/>
    </row>
    <row r="22" spans="1:7" s="14" customFormat="1" ht="18.75" customHeight="1" x14ac:dyDescent="0.35">
      <c r="A22" s="22" t="s">
        <v>259</v>
      </c>
      <c r="B22" s="24">
        <v>5962</v>
      </c>
      <c r="C22" s="42">
        <v>526564.70186999999</v>
      </c>
      <c r="D22" s="42">
        <v>520764.86888999998</v>
      </c>
      <c r="E22" s="34">
        <f t="shared" si="0"/>
        <v>1.1213322073618224</v>
      </c>
      <c r="F22" s="25"/>
      <c r="G22" s="13"/>
    </row>
    <row r="23" spans="1:7" s="14" customFormat="1" ht="18.75" customHeight="1" x14ac:dyDescent="0.35">
      <c r="A23" s="20" t="s">
        <v>8</v>
      </c>
      <c r="B23" s="24">
        <v>5835</v>
      </c>
      <c r="C23" s="42">
        <v>443455.20156999998</v>
      </c>
      <c r="D23" s="42">
        <v>435416.54277999996</v>
      </c>
      <c r="E23" s="34">
        <f t="shared" si="0"/>
        <v>1.0974460633942023</v>
      </c>
      <c r="F23" s="25"/>
      <c r="G23" s="13"/>
    </row>
    <row r="24" spans="1:7" s="14" customFormat="1" ht="18.75" customHeight="1" x14ac:dyDescent="0.35">
      <c r="A24" s="20" t="s">
        <v>10</v>
      </c>
      <c r="B24" s="24">
        <v>4300</v>
      </c>
      <c r="C24" s="42">
        <v>180186.66803000003</v>
      </c>
      <c r="D24" s="42">
        <v>168588.15141999998</v>
      </c>
      <c r="E24" s="34">
        <f t="shared" si="0"/>
        <v>0.80874345717139151</v>
      </c>
      <c r="F24" s="25"/>
      <c r="G24" s="13"/>
    </row>
    <row r="25" spans="1:7" s="14" customFormat="1" ht="18.75" customHeight="1" x14ac:dyDescent="0.35">
      <c r="A25" s="20" t="s">
        <v>11</v>
      </c>
      <c r="B25" s="24">
        <v>3877</v>
      </c>
      <c r="C25" s="42">
        <v>134370.02103</v>
      </c>
      <c r="D25" s="42">
        <v>125945.96103000001</v>
      </c>
      <c r="E25" s="34">
        <f t="shared" si="0"/>
        <v>0.72918567057057793</v>
      </c>
      <c r="F25" s="25"/>
      <c r="G25" s="13"/>
    </row>
    <row r="26" spans="1:7" s="14" customFormat="1" ht="18.75" customHeight="1" x14ac:dyDescent="0.35">
      <c r="A26" s="20" t="s">
        <v>181</v>
      </c>
      <c r="B26" s="24">
        <v>3622</v>
      </c>
      <c r="C26" s="42">
        <v>175037.72349999996</v>
      </c>
      <c r="D26" s="42">
        <v>171341.98763999998</v>
      </c>
      <c r="E26" s="34">
        <f t="shared" si="0"/>
        <v>0.68122530276157678</v>
      </c>
      <c r="F26" s="25"/>
      <c r="G26" s="13"/>
    </row>
    <row r="27" spans="1:7" s="14" customFormat="1" ht="18.75" customHeight="1" x14ac:dyDescent="0.35">
      <c r="A27" s="20" t="s">
        <v>15</v>
      </c>
      <c r="B27" s="24">
        <v>3270</v>
      </c>
      <c r="C27" s="42">
        <v>117166.42067000002</v>
      </c>
      <c r="D27" s="42">
        <v>112556.11800999998</v>
      </c>
      <c r="E27" s="34">
        <f t="shared" si="0"/>
        <v>0.61502118719777921</v>
      </c>
      <c r="F27" s="25"/>
      <c r="G27" s="13"/>
    </row>
    <row r="28" spans="1:7" s="14" customFormat="1" ht="18.75" customHeight="1" x14ac:dyDescent="0.35">
      <c r="A28" s="20" t="s">
        <v>12</v>
      </c>
      <c r="B28" s="24">
        <v>3181</v>
      </c>
      <c r="C28" s="42">
        <v>122132.93983000002</v>
      </c>
      <c r="D28" s="42">
        <v>116840.27952000001</v>
      </c>
      <c r="E28" s="34">
        <f t="shared" si="0"/>
        <v>0.59828207843306891</v>
      </c>
      <c r="F28" s="25"/>
      <c r="G28" s="13"/>
    </row>
    <row r="29" spans="1:7" s="14" customFormat="1" ht="18.75" customHeight="1" x14ac:dyDescent="0.35">
      <c r="A29" s="20" t="s">
        <v>13</v>
      </c>
      <c r="B29" s="24">
        <v>2878</v>
      </c>
      <c r="C29" s="42">
        <v>93676.078340000007</v>
      </c>
      <c r="D29" s="42">
        <v>90713.388529999997</v>
      </c>
      <c r="E29" s="34">
        <f t="shared" si="0"/>
        <v>0.54129387668355</v>
      </c>
      <c r="F29" s="25"/>
      <c r="G29" s="13"/>
    </row>
    <row r="30" spans="1:7" s="14" customFormat="1" ht="18.75" customHeight="1" x14ac:dyDescent="0.35">
      <c r="A30" s="20" t="s">
        <v>14</v>
      </c>
      <c r="B30" s="24">
        <v>2867</v>
      </c>
      <c r="C30" s="42">
        <v>109155.68865000001</v>
      </c>
      <c r="D30" s="42">
        <v>104597.26705999998</v>
      </c>
      <c r="E30" s="34">
        <f t="shared" si="0"/>
        <v>0.53922499807218127</v>
      </c>
      <c r="F30" s="25"/>
      <c r="G30" s="13"/>
    </row>
    <row r="31" spans="1:7" s="14" customFormat="1" ht="18.75" customHeight="1" x14ac:dyDescent="0.35">
      <c r="A31" s="20" t="s">
        <v>9</v>
      </c>
      <c r="B31" s="24">
        <v>2821</v>
      </c>
      <c r="C31" s="42">
        <v>100210.85904999998</v>
      </c>
      <c r="D31" s="42">
        <v>93335.799419999996</v>
      </c>
      <c r="E31" s="34">
        <f t="shared" si="0"/>
        <v>0.53057332387918499</v>
      </c>
      <c r="F31" s="25"/>
      <c r="G31" s="13"/>
    </row>
    <row r="32" spans="1:7" s="14" customFormat="1" ht="18.75" customHeight="1" x14ac:dyDescent="0.35">
      <c r="A32" s="20" t="s">
        <v>16</v>
      </c>
      <c r="B32" s="24">
        <v>2608</v>
      </c>
      <c r="C32" s="42">
        <v>134893.92299000002</v>
      </c>
      <c r="D32" s="42">
        <v>130253.85207000001</v>
      </c>
      <c r="E32" s="34">
        <f t="shared" si="0"/>
        <v>0.49051231076813701</v>
      </c>
      <c r="F32" s="25"/>
      <c r="G32" s="13"/>
    </row>
    <row r="33" spans="1:7" s="14" customFormat="1" ht="18.75" customHeight="1" x14ac:dyDescent="0.35">
      <c r="A33" s="20" t="s">
        <v>17</v>
      </c>
      <c r="B33" s="24">
        <v>2395</v>
      </c>
      <c r="C33" s="42">
        <v>94469.582640000008</v>
      </c>
      <c r="D33" s="42">
        <v>89813.087300000014</v>
      </c>
      <c r="E33" s="34">
        <f t="shared" si="0"/>
        <v>0.45045129765708902</v>
      </c>
      <c r="F33" s="25"/>
      <c r="G33" s="13"/>
    </row>
    <row r="34" spans="1:7" s="14" customFormat="1" ht="18.75" customHeight="1" x14ac:dyDescent="0.35">
      <c r="A34" s="20" t="s">
        <v>161</v>
      </c>
      <c r="B34" s="24">
        <v>2164</v>
      </c>
      <c r="C34" s="42">
        <v>73496.269150000007</v>
      </c>
      <c r="D34" s="42">
        <v>71654.930420000004</v>
      </c>
      <c r="E34" s="34">
        <f t="shared" si="0"/>
        <v>0.40700484681834681</v>
      </c>
      <c r="F34" s="25"/>
      <c r="G34" s="13"/>
    </row>
    <row r="35" spans="1:7" s="14" customFormat="1" ht="18.75" customHeight="1" x14ac:dyDescent="0.35">
      <c r="A35" s="20" t="s">
        <v>18</v>
      </c>
      <c r="B35" s="24">
        <v>1835</v>
      </c>
      <c r="C35" s="42">
        <v>69320.266429999989</v>
      </c>
      <c r="D35" s="42">
        <v>64368.31728000001</v>
      </c>
      <c r="E35" s="34">
        <f t="shared" si="0"/>
        <v>0.34512656835104732</v>
      </c>
      <c r="F35" s="25"/>
      <c r="G35" s="13"/>
    </row>
    <row r="36" spans="1:7" s="14" customFormat="1" ht="18.75" customHeight="1" x14ac:dyDescent="0.35">
      <c r="A36" s="21" t="s">
        <v>185</v>
      </c>
      <c r="B36" s="24">
        <v>1791</v>
      </c>
      <c r="C36" s="42">
        <v>107401.54663999999</v>
      </c>
      <c r="D36" s="42">
        <v>105980.32551000001</v>
      </c>
      <c r="E36" s="34">
        <f t="shared" si="0"/>
        <v>0.33685105390557263</v>
      </c>
      <c r="F36" s="25"/>
      <c r="G36" s="13"/>
    </row>
    <row r="37" spans="1:7" s="14" customFormat="1" ht="18.75" customHeight="1" x14ac:dyDescent="0.35">
      <c r="A37" s="21" t="s">
        <v>184</v>
      </c>
      <c r="B37" s="24">
        <v>1749</v>
      </c>
      <c r="C37" s="42">
        <v>50816.134459999994</v>
      </c>
      <c r="D37" s="42">
        <v>48360.417259999995</v>
      </c>
      <c r="E37" s="34">
        <f t="shared" si="0"/>
        <v>0.32895169920761952</v>
      </c>
      <c r="F37" s="25"/>
      <c r="G37" s="13"/>
    </row>
    <row r="38" spans="1:7" s="14" customFormat="1" ht="18.75" customHeight="1" x14ac:dyDescent="0.35">
      <c r="A38" s="20" t="s">
        <v>147</v>
      </c>
      <c r="B38" s="24">
        <v>1497</v>
      </c>
      <c r="C38" s="42">
        <v>51927.76767999999</v>
      </c>
      <c r="D38" s="42">
        <v>50267.503830000001</v>
      </c>
      <c r="E38" s="34">
        <f t="shared" si="0"/>
        <v>0.28155557101990075</v>
      </c>
      <c r="F38" s="25"/>
      <c r="G38" s="13"/>
    </row>
    <row r="39" spans="1:7" s="14" customFormat="1" ht="18.75" customHeight="1" x14ac:dyDescent="0.35">
      <c r="A39" s="20" t="s">
        <v>19</v>
      </c>
      <c r="B39" s="24">
        <v>1463</v>
      </c>
      <c r="C39" s="42">
        <v>52974.193720000003</v>
      </c>
      <c r="D39" s="42">
        <v>49528.018050000013</v>
      </c>
      <c r="E39" s="34">
        <f t="shared" si="0"/>
        <v>0.27516085531203394</v>
      </c>
      <c r="F39" s="25"/>
      <c r="G39" s="13"/>
    </row>
    <row r="40" spans="1:7" s="14" customFormat="1" ht="18.75" customHeight="1" x14ac:dyDescent="0.35">
      <c r="A40" s="20" t="s">
        <v>23</v>
      </c>
      <c r="B40" s="24">
        <v>1361</v>
      </c>
      <c r="C40" s="42">
        <v>50876.775800000003</v>
      </c>
      <c r="D40" s="42">
        <v>48813.048639999994</v>
      </c>
      <c r="E40" s="34">
        <f t="shared" si="0"/>
        <v>0.25597670818843349</v>
      </c>
      <c r="F40" s="26"/>
    </row>
    <row r="41" spans="1:7" s="14" customFormat="1" ht="18.75" customHeight="1" x14ac:dyDescent="0.35">
      <c r="A41" s="20" t="s">
        <v>20</v>
      </c>
      <c r="B41" s="24">
        <v>1358</v>
      </c>
      <c r="C41" s="42">
        <v>87967.431960000002</v>
      </c>
      <c r="D41" s="42">
        <v>86795.72500000002</v>
      </c>
      <c r="E41" s="34">
        <f t="shared" si="0"/>
        <v>0.25541246856715111</v>
      </c>
      <c r="F41" s="26"/>
    </row>
    <row r="42" spans="1:7" s="14" customFormat="1" ht="18.75" customHeight="1" x14ac:dyDescent="0.35">
      <c r="A42" s="20" t="s">
        <v>186</v>
      </c>
      <c r="B42" s="24">
        <v>1270</v>
      </c>
      <c r="C42" s="42">
        <v>63271.855430000003</v>
      </c>
      <c r="D42" s="42">
        <v>61695.21899999999</v>
      </c>
      <c r="E42" s="34">
        <f t="shared" si="0"/>
        <v>0.23886143967620169</v>
      </c>
      <c r="F42" s="26"/>
    </row>
    <row r="43" spans="1:7" s="14" customFormat="1" ht="18.75" customHeight="1" x14ac:dyDescent="0.35">
      <c r="A43" s="20" t="s">
        <v>29</v>
      </c>
      <c r="B43" s="24">
        <v>1167</v>
      </c>
      <c r="C43" s="42">
        <v>49803.411759999995</v>
      </c>
      <c r="D43" s="42">
        <v>47908.916469999989</v>
      </c>
      <c r="E43" s="34">
        <f t="shared" si="0"/>
        <v>0.21948921267884045</v>
      </c>
      <c r="F43" s="26"/>
    </row>
    <row r="44" spans="1:7" s="14" customFormat="1" ht="18.75" customHeight="1" x14ac:dyDescent="0.35">
      <c r="A44" s="20" t="s">
        <v>22</v>
      </c>
      <c r="B44" s="24">
        <v>1158</v>
      </c>
      <c r="C44" s="42">
        <v>39379.870190000001</v>
      </c>
      <c r="D44" s="42">
        <v>37196.715240000005</v>
      </c>
      <c r="E44" s="34">
        <f t="shared" si="0"/>
        <v>0.21779649381499336</v>
      </c>
      <c r="F44" s="26"/>
    </row>
    <row r="45" spans="1:7" s="14" customFormat="1" ht="18.75" customHeight="1" x14ac:dyDescent="0.35">
      <c r="A45" s="23" t="s">
        <v>25</v>
      </c>
      <c r="B45" s="24">
        <v>858</v>
      </c>
      <c r="C45" s="42">
        <v>38597.389210000001</v>
      </c>
      <c r="D45" s="42">
        <v>37105.108879999992</v>
      </c>
      <c r="E45" s="34">
        <f t="shared" si="0"/>
        <v>0.16137253168675672</v>
      </c>
      <c r="F45" s="26"/>
    </row>
    <row r="46" spans="1:7" s="14" customFormat="1" ht="18.75" customHeight="1" x14ac:dyDescent="0.35">
      <c r="A46" s="20" t="s">
        <v>27</v>
      </c>
      <c r="B46" s="24">
        <v>838</v>
      </c>
      <c r="C46" s="42">
        <v>48577.729090000001</v>
      </c>
      <c r="D46" s="42">
        <v>45925.127659999998</v>
      </c>
      <c r="E46" s="34">
        <f t="shared" si="0"/>
        <v>0.15761093421154096</v>
      </c>
      <c r="F46" s="26"/>
    </row>
    <row r="47" spans="1:7" s="14" customFormat="1" ht="18.75" customHeight="1" x14ac:dyDescent="0.35">
      <c r="A47" s="20" t="s">
        <v>26</v>
      </c>
      <c r="B47" s="24">
        <v>834</v>
      </c>
      <c r="C47" s="42">
        <v>28284.747490000002</v>
      </c>
      <c r="D47" s="42">
        <v>27110.716829999998</v>
      </c>
      <c r="E47" s="34">
        <f t="shared" si="0"/>
        <v>0.15685861471649781</v>
      </c>
      <c r="F47" s="26"/>
    </row>
    <row r="48" spans="1:7" s="14" customFormat="1" ht="18.75" customHeight="1" x14ac:dyDescent="0.35">
      <c r="A48" s="20" t="s">
        <v>24</v>
      </c>
      <c r="B48" s="24">
        <v>821</v>
      </c>
      <c r="C48" s="42">
        <v>17704.386999999999</v>
      </c>
      <c r="D48" s="42">
        <v>17000.39084</v>
      </c>
      <c r="E48" s="34">
        <f t="shared" si="0"/>
        <v>0.15441357635760755</v>
      </c>
      <c r="F48" s="26"/>
    </row>
    <row r="49" spans="1:6" s="14" customFormat="1" ht="18.75" customHeight="1" x14ac:dyDescent="0.35">
      <c r="A49" s="20" t="s">
        <v>30</v>
      </c>
      <c r="B49" s="24">
        <v>780</v>
      </c>
      <c r="C49" s="42">
        <v>31472.120460000006</v>
      </c>
      <c r="D49" s="42">
        <v>29847.917460000001</v>
      </c>
      <c r="E49" s="34">
        <f t="shared" si="0"/>
        <v>0.14670230153341521</v>
      </c>
      <c r="F49" s="26"/>
    </row>
    <row r="50" spans="1:6" s="14" customFormat="1" ht="18.75" customHeight="1" x14ac:dyDescent="0.35">
      <c r="A50" s="23" t="s">
        <v>28</v>
      </c>
      <c r="B50" s="24">
        <v>775</v>
      </c>
      <c r="C50" s="42">
        <v>38585.220360000007</v>
      </c>
      <c r="D50" s="42">
        <v>37789.132919999996</v>
      </c>
      <c r="E50" s="34">
        <f t="shared" si="0"/>
        <v>0.14576190216461127</v>
      </c>
      <c r="F50" s="26"/>
    </row>
    <row r="51" spans="1:6" s="14" customFormat="1" ht="18.75" customHeight="1" x14ac:dyDescent="0.35">
      <c r="A51" s="20" t="s">
        <v>31</v>
      </c>
      <c r="B51" s="24">
        <v>709</v>
      </c>
      <c r="C51" s="42">
        <v>28919.515339999994</v>
      </c>
      <c r="D51" s="42">
        <v>27955.459360000004</v>
      </c>
      <c r="E51" s="34">
        <f t="shared" si="0"/>
        <v>0.13334863049639922</v>
      </c>
      <c r="F51" s="26"/>
    </row>
    <row r="52" spans="1:6" s="14" customFormat="1" ht="18.75" customHeight="1" x14ac:dyDescent="0.35">
      <c r="A52" s="20" t="s">
        <v>32</v>
      </c>
      <c r="B52" s="24">
        <v>700</v>
      </c>
      <c r="C52" s="42">
        <v>26867.720259999998</v>
      </c>
      <c r="D52" s="42">
        <v>25424.676170000002</v>
      </c>
      <c r="E52" s="34">
        <f t="shared" si="0"/>
        <v>0.13165591163255211</v>
      </c>
      <c r="F52" s="26"/>
    </row>
    <row r="53" spans="1:6" s="14" customFormat="1" ht="18.75" customHeight="1" x14ac:dyDescent="0.35">
      <c r="A53" s="20" t="s">
        <v>35</v>
      </c>
      <c r="B53" s="24">
        <v>667</v>
      </c>
      <c r="C53" s="42">
        <v>22437.683390000002</v>
      </c>
      <c r="D53" s="42">
        <v>21335.392849999993</v>
      </c>
      <c r="E53" s="34">
        <f t="shared" si="0"/>
        <v>0.12544927579844609</v>
      </c>
      <c r="F53" s="26"/>
    </row>
    <row r="54" spans="1:6" s="14" customFormat="1" ht="18.75" customHeight="1" x14ac:dyDescent="0.35">
      <c r="A54" s="23" t="s">
        <v>160</v>
      </c>
      <c r="B54" s="24">
        <v>664</v>
      </c>
      <c r="C54" s="42">
        <v>16472.595229999999</v>
      </c>
      <c r="D54" s="42">
        <v>16132.05191</v>
      </c>
      <c r="E54" s="34">
        <f t="shared" si="0"/>
        <v>0.12488503617716372</v>
      </c>
      <c r="F54" s="26"/>
    </row>
    <row r="55" spans="1:6" s="14" customFormat="1" ht="18.75" customHeight="1" x14ac:dyDescent="0.35">
      <c r="A55" s="20" t="s">
        <v>33</v>
      </c>
      <c r="B55" s="24">
        <v>628</v>
      </c>
      <c r="C55" s="42">
        <v>23573.686490000004</v>
      </c>
      <c r="D55" s="42">
        <v>23165.49208</v>
      </c>
      <c r="E55" s="34">
        <f t="shared" si="0"/>
        <v>0.11811416072177533</v>
      </c>
      <c r="F55" s="26"/>
    </row>
    <row r="56" spans="1:6" s="14" customFormat="1" ht="18.75" customHeight="1" x14ac:dyDescent="0.35">
      <c r="A56" s="20" t="s">
        <v>40</v>
      </c>
      <c r="B56" s="24">
        <v>622</v>
      </c>
      <c r="C56" s="42">
        <v>30478.116100000007</v>
      </c>
      <c r="D56" s="42">
        <v>29708.930230000002</v>
      </c>
      <c r="E56" s="34">
        <f t="shared" si="0"/>
        <v>0.1169856814792106</v>
      </c>
      <c r="F56" s="26"/>
    </row>
    <row r="57" spans="1:6" s="14" customFormat="1" ht="18.75" customHeight="1" x14ac:dyDescent="0.35">
      <c r="A57" s="20" t="s">
        <v>190</v>
      </c>
      <c r="B57" s="24">
        <v>575</v>
      </c>
      <c r="C57" s="42">
        <v>28566.48891</v>
      </c>
      <c r="D57" s="42">
        <v>27004.194950000005</v>
      </c>
      <c r="E57" s="34">
        <f t="shared" si="0"/>
        <v>0.10814592741245352</v>
      </c>
      <c r="F57" s="26"/>
    </row>
    <row r="58" spans="1:6" s="14" customFormat="1" ht="18.75" customHeight="1" x14ac:dyDescent="0.35">
      <c r="A58" s="20" t="s">
        <v>42</v>
      </c>
      <c r="B58" s="24">
        <v>569</v>
      </c>
      <c r="C58" s="42">
        <v>24549.745480000001</v>
      </c>
      <c r="D58" s="42">
        <v>23729.593089999995</v>
      </c>
      <c r="E58" s="34">
        <f t="shared" si="0"/>
        <v>0.10701744816988878</v>
      </c>
      <c r="F58" s="26"/>
    </row>
    <row r="59" spans="1:6" s="14" customFormat="1" ht="18.75" customHeight="1" x14ac:dyDescent="0.35">
      <c r="A59" s="20" t="s">
        <v>189</v>
      </c>
      <c r="B59" s="24">
        <v>566</v>
      </c>
      <c r="C59" s="42">
        <v>24654.613020000004</v>
      </c>
      <c r="D59" s="42">
        <v>24087.346730000005</v>
      </c>
      <c r="E59" s="34">
        <f t="shared" si="0"/>
        <v>0.10645320854860642</v>
      </c>
      <c r="F59" s="26"/>
    </row>
    <row r="60" spans="1:6" s="14" customFormat="1" ht="18.75" customHeight="1" x14ac:dyDescent="0.35">
      <c r="A60" s="20" t="s">
        <v>36</v>
      </c>
      <c r="B60" s="24">
        <v>561</v>
      </c>
      <c r="C60" s="42">
        <v>19150.527979999999</v>
      </c>
      <c r="D60" s="42">
        <v>17987.503450000004</v>
      </c>
      <c r="E60" s="34">
        <f t="shared" si="0"/>
        <v>0.10551280917980248</v>
      </c>
      <c r="F60" s="26"/>
    </row>
    <row r="61" spans="1:6" s="14" customFormat="1" ht="18.75" customHeight="1" x14ac:dyDescent="0.35">
      <c r="A61" s="20" t="s">
        <v>39</v>
      </c>
      <c r="B61" s="24">
        <v>548</v>
      </c>
      <c r="C61" s="42">
        <v>18003.797459999998</v>
      </c>
      <c r="D61" s="42">
        <v>17048.413220000002</v>
      </c>
      <c r="E61" s="34">
        <f t="shared" si="0"/>
        <v>0.10306777082091223</v>
      </c>
      <c r="F61" s="26"/>
    </row>
    <row r="62" spans="1:6" s="14" customFormat="1" ht="18.75" customHeight="1" x14ac:dyDescent="0.35">
      <c r="A62" s="20" t="s">
        <v>192</v>
      </c>
      <c r="B62" s="24">
        <v>512</v>
      </c>
      <c r="C62" s="42">
        <v>26807.394519999998</v>
      </c>
      <c r="D62" s="42">
        <v>26277.886330000001</v>
      </c>
      <c r="E62" s="34">
        <f t="shared" si="0"/>
        <v>9.6296895365523827E-2</v>
      </c>
      <c r="F62" s="26"/>
    </row>
    <row r="63" spans="1:6" s="14" customFormat="1" ht="18.75" customHeight="1" x14ac:dyDescent="0.35">
      <c r="A63" s="20" t="s">
        <v>191</v>
      </c>
      <c r="B63" s="24">
        <v>507</v>
      </c>
      <c r="C63" s="42">
        <v>17914.726369999997</v>
      </c>
      <c r="D63" s="42">
        <v>17193.300870000003</v>
      </c>
      <c r="E63" s="34">
        <f t="shared" si="0"/>
        <v>9.5356495996719887E-2</v>
      </c>
      <c r="F63" s="26"/>
    </row>
    <row r="64" spans="1:6" s="14" customFormat="1" ht="18.75" customHeight="1" x14ac:dyDescent="0.35">
      <c r="A64" s="20" t="s">
        <v>187</v>
      </c>
      <c r="B64" s="24">
        <v>488</v>
      </c>
      <c r="C64" s="42">
        <v>18588.705719999998</v>
      </c>
      <c r="D64" s="42">
        <v>18065.987299999997</v>
      </c>
      <c r="E64" s="34">
        <f t="shared" si="0"/>
        <v>9.1782978395264905E-2</v>
      </c>
      <c r="F64" s="26"/>
    </row>
    <row r="65" spans="1:6" s="14" customFormat="1" ht="18.75" customHeight="1" x14ac:dyDescent="0.35">
      <c r="A65" s="23" t="s">
        <v>38</v>
      </c>
      <c r="B65" s="24">
        <v>475</v>
      </c>
      <c r="C65" s="42">
        <v>25687.952379999999</v>
      </c>
      <c r="D65" s="42">
        <v>25024.638260000003</v>
      </c>
      <c r="E65" s="34">
        <f t="shared" si="0"/>
        <v>8.9337940036374644E-2</v>
      </c>
      <c r="F65" s="26"/>
    </row>
    <row r="66" spans="1:6" s="14" customFormat="1" ht="18.75" customHeight="1" x14ac:dyDescent="0.35">
      <c r="A66" s="23" t="s">
        <v>45</v>
      </c>
      <c r="B66" s="24">
        <v>473</v>
      </c>
      <c r="C66" s="42">
        <v>23048.338319999999</v>
      </c>
      <c r="D66" s="42">
        <v>22528.499370000001</v>
      </c>
      <c r="E66" s="34">
        <f t="shared" si="0"/>
        <v>8.8961780288853071E-2</v>
      </c>
      <c r="F66" s="26"/>
    </row>
    <row r="67" spans="1:6" s="14" customFormat="1" ht="18.75" customHeight="1" x14ac:dyDescent="0.35">
      <c r="A67" s="23" t="s">
        <v>188</v>
      </c>
      <c r="B67" s="24">
        <v>456</v>
      </c>
      <c r="C67" s="42">
        <v>14628.97752</v>
      </c>
      <c r="D67" s="42">
        <v>14322.553029999999</v>
      </c>
      <c r="E67" s="34">
        <f t="shared" si="0"/>
        <v>8.5764422434919663E-2</v>
      </c>
      <c r="F67" s="26"/>
    </row>
    <row r="68" spans="1:6" s="14" customFormat="1" ht="18.75" customHeight="1" x14ac:dyDescent="0.35">
      <c r="A68" s="20" t="s">
        <v>193</v>
      </c>
      <c r="B68" s="24">
        <v>444</v>
      </c>
      <c r="C68" s="42">
        <v>20223.630459999997</v>
      </c>
      <c r="D68" s="42">
        <v>19409.123440000003</v>
      </c>
      <c r="E68" s="34">
        <f t="shared" si="0"/>
        <v>8.3507463949790195E-2</v>
      </c>
      <c r="F68" s="26"/>
    </row>
    <row r="69" spans="1:6" s="14" customFormat="1" ht="18.75" customHeight="1" x14ac:dyDescent="0.35">
      <c r="A69" s="20" t="s">
        <v>196</v>
      </c>
      <c r="B69" s="24">
        <v>422</v>
      </c>
      <c r="C69" s="42">
        <v>15306.02866</v>
      </c>
      <c r="D69" s="42">
        <v>14256.355460000001</v>
      </c>
      <c r="E69" s="34">
        <f t="shared" si="0"/>
        <v>7.9369706727052847E-2</v>
      </c>
      <c r="F69" s="26"/>
    </row>
    <row r="70" spans="1:6" s="14" customFormat="1" ht="18.75" customHeight="1" x14ac:dyDescent="0.35">
      <c r="A70" s="20" t="s">
        <v>34</v>
      </c>
      <c r="B70" s="24">
        <v>411</v>
      </c>
      <c r="C70" s="42">
        <v>19678.841479999999</v>
      </c>
      <c r="D70" s="42">
        <v>19315.895219999999</v>
      </c>
      <c r="E70" s="34">
        <f t="shared" si="0"/>
        <v>7.7300828115684173E-2</v>
      </c>
      <c r="F70" s="26"/>
    </row>
    <row r="71" spans="1:6" s="14" customFormat="1" ht="18.75" customHeight="1" x14ac:dyDescent="0.35">
      <c r="A71" s="20" t="s">
        <v>46</v>
      </c>
      <c r="B71" s="24">
        <v>407</v>
      </c>
      <c r="C71" s="42">
        <v>14355.005279999999</v>
      </c>
      <c r="D71" s="42">
        <v>13328.789400000001</v>
      </c>
      <c r="E71" s="34">
        <f t="shared" si="0"/>
        <v>7.6548508620641012E-2</v>
      </c>
      <c r="F71" s="26"/>
    </row>
    <row r="72" spans="1:6" s="14" customFormat="1" ht="18.75" customHeight="1" x14ac:dyDescent="0.35">
      <c r="A72" s="20" t="s">
        <v>37</v>
      </c>
      <c r="B72" s="24">
        <v>401</v>
      </c>
      <c r="C72" s="42">
        <v>15120.128100000002</v>
      </c>
      <c r="D72" s="42">
        <v>14439.794739999999</v>
      </c>
      <c r="E72" s="34">
        <f t="shared" si="0"/>
        <v>7.5420029378076278E-2</v>
      </c>
      <c r="F72" s="26"/>
    </row>
    <row r="73" spans="1:6" s="14" customFormat="1" ht="18.75" customHeight="1" x14ac:dyDescent="0.35">
      <c r="A73" s="20" t="s">
        <v>199</v>
      </c>
      <c r="B73" s="24">
        <v>397</v>
      </c>
      <c r="C73" s="42">
        <v>19562.886079999997</v>
      </c>
      <c r="D73" s="42">
        <v>19256.901489999997</v>
      </c>
      <c r="E73" s="34">
        <f t="shared" si="0"/>
        <v>7.4667709883033132E-2</v>
      </c>
      <c r="F73" s="26"/>
    </row>
    <row r="74" spans="1:6" s="14" customFormat="1" ht="18.75" customHeight="1" x14ac:dyDescent="0.35">
      <c r="A74" s="20" t="s">
        <v>148</v>
      </c>
      <c r="B74" s="24">
        <v>392</v>
      </c>
      <c r="C74" s="42">
        <v>14635.215939999998</v>
      </c>
      <c r="D74" s="42">
        <v>14018.51411</v>
      </c>
      <c r="E74" s="34">
        <f t="shared" si="0"/>
        <v>7.3727310514229177E-2</v>
      </c>
      <c r="F74" s="26"/>
    </row>
    <row r="75" spans="1:6" s="14" customFormat="1" ht="18.75" customHeight="1" x14ac:dyDescent="0.35">
      <c r="A75" s="20" t="s">
        <v>149</v>
      </c>
      <c r="B75" s="24">
        <v>377</v>
      </c>
      <c r="C75" s="42">
        <v>20684.451060000003</v>
      </c>
      <c r="D75" s="42">
        <v>20389.381130000002</v>
      </c>
      <c r="E75" s="34">
        <f t="shared" si="0"/>
        <v>7.0906112407817357E-2</v>
      </c>
      <c r="F75" s="26"/>
    </row>
    <row r="76" spans="1:6" s="14" customFormat="1" ht="18.75" customHeight="1" x14ac:dyDescent="0.35">
      <c r="A76" s="20" t="s">
        <v>194</v>
      </c>
      <c r="B76" s="24">
        <v>368</v>
      </c>
      <c r="C76" s="42">
        <v>14966.631439999999</v>
      </c>
      <c r="D76" s="42">
        <v>14094.65468</v>
      </c>
      <c r="E76" s="34">
        <f t="shared" si="0"/>
        <v>6.9213393543970256E-2</v>
      </c>
      <c r="F76" s="26"/>
    </row>
    <row r="77" spans="1:6" s="14" customFormat="1" ht="18.75" customHeight="1" x14ac:dyDescent="0.35">
      <c r="A77" s="20" t="s">
        <v>49</v>
      </c>
      <c r="B77" s="24">
        <v>357</v>
      </c>
      <c r="C77" s="42">
        <v>15666.07041</v>
      </c>
      <c r="D77" s="42">
        <v>15205.25311</v>
      </c>
      <c r="E77" s="34">
        <f t="shared" si="0"/>
        <v>6.7144514932601582E-2</v>
      </c>
      <c r="F77" s="26"/>
    </row>
    <row r="78" spans="1:6" s="14" customFormat="1" ht="18.75" customHeight="1" x14ac:dyDescent="0.35">
      <c r="A78" s="20" t="s">
        <v>151</v>
      </c>
      <c r="B78" s="24">
        <v>354</v>
      </c>
      <c r="C78" s="42">
        <v>17224.259399999999</v>
      </c>
      <c r="D78" s="42">
        <v>16951.992449999998</v>
      </c>
      <c r="E78" s="34">
        <f t="shared" si="0"/>
        <v>6.6580275311319215E-2</v>
      </c>
      <c r="F78" s="26"/>
    </row>
    <row r="79" spans="1:6" s="14" customFormat="1" ht="18.75" customHeight="1" x14ac:dyDescent="0.35">
      <c r="A79" s="20" t="s">
        <v>198</v>
      </c>
      <c r="B79" s="24">
        <v>335</v>
      </c>
      <c r="C79" s="42">
        <v>15616.937539999999</v>
      </c>
      <c r="D79" s="42">
        <v>15392.624199999998</v>
      </c>
      <c r="E79" s="34">
        <f t="shared" ref="E79:E142" si="1">+B79*100/$B$12</f>
        <v>6.300675770986422E-2</v>
      </c>
      <c r="F79" s="26"/>
    </row>
    <row r="80" spans="1:6" s="14" customFormat="1" ht="18.75" customHeight="1" x14ac:dyDescent="0.35">
      <c r="A80" s="20" t="s">
        <v>43</v>
      </c>
      <c r="B80" s="24">
        <v>335</v>
      </c>
      <c r="C80" s="42">
        <v>21674.90625</v>
      </c>
      <c r="D80" s="42">
        <v>21364.651400000002</v>
      </c>
      <c r="E80" s="34">
        <f t="shared" si="1"/>
        <v>6.300675770986422E-2</v>
      </c>
      <c r="F80" s="26"/>
    </row>
    <row r="81" spans="1:6" s="14" customFormat="1" ht="18.75" customHeight="1" x14ac:dyDescent="0.35">
      <c r="A81" s="20" t="s">
        <v>165</v>
      </c>
      <c r="B81" s="24">
        <v>333</v>
      </c>
      <c r="C81" s="42">
        <v>15044.56436</v>
      </c>
      <c r="D81" s="42">
        <v>14465.43029</v>
      </c>
      <c r="E81" s="34">
        <f t="shared" si="1"/>
        <v>6.2630597962342646E-2</v>
      </c>
      <c r="F81" s="26"/>
    </row>
    <row r="82" spans="1:6" s="14" customFormat="1" ht="18.75" customHeight="1" x14ac:dyDescent="0.35">
      <c r="A82" s="20" t="s">
        <v>197</v>
      </c>
      <c r="B82" s="24">
        <v>310</v>
      </c>
      <c r="C82" s="42">
        <v>13539.646640000001</v>
      </c>
      <c r="D82" s="42">
        <v>13175.819609999999</v>
      </c>
      <c r="E82" s="34">
        <f t="shared" si="1"/>
        <v>5.8304760865844504E-2</v>
      </c>
      <c r="F82" s="26"/>
    </row>
    <row r="83" spans="1:6" s="14" customFormat="1" ht="18.75" customHeight="1" x14ac:dyDescent="0.35">
      <c r="A83" s="20" t="s">
        <v>260</v>
      </c>
      <c r="B83" s="24">
        <v>310</v>
      </c>
      <c r="C83" s="42">
        <v>22876.679840000004</v>
      </c>
      <c r="D83" s="42">
        <v>22592.333930000001</v>
      </c>
      <c r="E83" s="34">
        <f t="shared" si="1"/>
        <v>5.8304760865844504E-2</v>
      </c>
      <c r="F83" s="26"/>
    </row>
    <row r="84" spans="1:6" s="14" customFormat="1" ht="18.75" customHeight="1" x14ac:dyDescent="0.35">
      <c r="A84" s="20" t="s">
        <v>50</v>
      </c>
      <c r="B84" s="24">
        <v>309</v>
      </c>
      <c r="C84" s="42">
        <v>13715.808500000001</v>
      </c>
      <c r="D84" s="42">
        <v>13067.899580000001</v>
      </c>
      <c r="E84" s="34">
        <f t="shared" si="1"/>
        <v>5.8116680992083718E-2</v>
      </c>
      <c r="F84" s="26"/>
    </row>
    <row r="85" spans="1:6" s="14" customFormat="1" ht="18.75" customHeight="1" x14ac:dyDescent="0.35">
      <c r="A85" s="20" t="s">
        <v>150</v>
      </c>
      <c r="B85" s="24">
        <v>307</v>
      </c>
      <c r="C85" s="42">
        <v>9863.0057800000013</v>
      </c>
      <c r="D85" s="42">
        <v>9629.260839999999</v>
      </c>
      <c r="E85" s="34">
        <f t="shared" si="1"/>
        <v>5.7740521244562137E-2</v>
      </c>
      <c r="F85" s="26"/>
    </row>
    <row r="86" spans="1:6" s="14" customFormat="1" ht="18.75" customHeight="1" x14ac:dyDescent="0.35">
      <c r="A86" s="20" t="s">
        <v>67</v>
      </c>
      <c r="B86" s="24">
        <v>297</v>
      </c>
      <c r="C86" s="42">
        <v>11347.965530000001</v>
      </c>
      <c r="D86" s="42">
        <v>10725.654129999997</v>
      </c>
      <c r="E86" s="34">
        <f t="shared" si="1"/>
        <v>5.585972250695425E-2</v>
      </c>
      <c r="F86" s="26"/>
    </row>
    <row r="87" spans="1:6" s="14" customFormat="1" ht="18.75" customHeight="1" x14ac:dyDescent="0.35">
      <c r="A87" s="20" t="s">
        <v>48</v>
      </c>
      <c r="B87" s="24">
        <v>293</v>
      </c>
      <c r="C87" s="42">
        <v>19428.55818</v>
      </c>
      <c r="D87" s="42">
        <v>19120.456010000002</v>
      </c>
      <c r="E87" s="34">
        <f t="shared" si="1"/>
        <v>5.5107403011911096E-2</v>
      </c>
      <c r="F87" s="26"/>
    </row>
    <row r="88" spans="1:6" s="14" customFormat="1" ht="18.75" customHeight="1" x14ac:dyDescent="0.35">
      <c r="A88" s="20" t="s">
        <v>152</v>
      </c>
      <c r="B88" s="24">
        <v>268</v>
      </c>
      <c r="C88" s="42">
        <v>16686.790730000001</v>
      </c>
      <c r="D88" s="42">
        <v>16470.978149999995</v>
      </c>
      <c r="E88" s="34">
        <f t="shared" si="1"/>
        <v>5.0405406167891381E-2</v>
      </c>
      <c r="F88" s="26"/>
    </row>
    <row r="89" spans="1:6" s="14" customFormat="1" ht="18.75" customHeight="1" x14ac:dyDescent="0.35">
      <c r="A89" s="23" t="s">
        <v>59</v>
      </c>
      <c r="B89" s="24">
        <v>266</v>
      </c>
      <c r="C89" s="42">
        <v>8402.8383999999987</v>
      </c>
      <c r="D89" s="42">
        <v>7569.1932100000013</v>
      </c>
      <c r="E89" s="34">
        <f t="shared" si="1"/>
        <v>5.0029246420369801E-2</v>
      </c>
      <c r="F89" s="26"/>
    </row>
    <row r="90" spans="1:6" s="14" customFormat="1" ht="18.75" customHeight="1" x14ac:dyDescent="0.35">
      <c r="A90" s="23" t="s">
        <v>163</v>
      </c>
      <c r="B90" s="24">
        <v>263</v>
      </c>
      <c r="C90" s="42">
        <v>13304.55942</v>
      </c>
      <c r="D90" s="42">
        <v>13128.90216</v>
      </c>
      <c r="E90" s="34">
        <f t="shared" si="1"/>
        <v>4.9465006799087434E-2</v>
      </c>
      <c r="F90" s="26"/>
    </row>
    <row r="91" spans="1:6" s="14" customFormat="1" ht="18.75" customHeight="1" x14ac:dyDescent="0.35">
      <c r="A91" s="20" t="s">
        <v>57</v>
      </c>
      <c r="B91" s="24">
        <v>261</v>
      </c>
      <c r="C91" s="42">
        <v>12885.423119999999</v>
      </c>
      <c r="D91" s="42">
        <v>12726.38709</v>
      </c>
      <c r="E91" s="34">
        <f t="shared" si="1"/>
        <v>4.9088847051565861E-2</v>
      </c>
      <c r="F91" s="26"/>
    </row>
    <row r="92" spans="1:6" s="14" customFormat="1" ht="18.75" customHeight="1" x14ac:dyDescent="0.35">
      <c r="A92" s="20" t="s">
        <v>44</v>
      </c>
      <c r="B92" s="24">
        <v>259</v>
      </c>
      <c r="C92" s="42">
        <v>12822.969240000002</v>
      </c>
      <c r="D92" s="42">
        <v>12602.157020000001</v>
      </c>
      <c r="E92" s="34">
        <f t="shared" si="1"/>
        <v>4.871268730404428E-2</v>
      </c>
      <c r="F92" s="26"/>
    </row>
    <row r="93" spans="1:6" s="14" customFormat="1" ht="18.75" customHeight="1" x14ac:dyDescent="0.35">
      <c r="A93" s="20" t="s">
        <v>201</v>
      </c>
      <c r="B93" s="24">
        <v>257</v>
      </c>
      <c r="C93" s="42">
        <v>13120.056279999999</v>
      </c>
      <c r="D93" s="42">
        <v>12842.6914</v>
      </c>
      <c r="E93" s="34">
        <f t="shared" si="1"/>
        <v>4.8336527556522707E-2</v>
      </c>
      <c r="F93" s="26"/>
    </row>
    <row r="94" spans="1:6" s="14" customFormat="1" ht="18.75" customHeight="1" x14ac:dyDescent="0.35">
      <c r="A94" s="20" t="s">
        <v>54</v>
      </c>
      <c r="B94" s="24">
        <v>251</v>
      </c>
      <c r="C94" s="42">
        <v>18430.697959999998</v>
      </c>
      <c r="D94" s="42">
        <v>18031.638500000001</v>
      </c>
      <c r="E94" s="34">
        <f t="shared" si="1"/>
        <v>4.7208048313957973E-2</v>
      </c>
      <c r="F94" s="26"/>
    </row>
    <row r="95" spans="1:6" s="14" customFormat="1" ht="18.75" customHeight="1" x14ac:dyDescent="0.35">
      <c r="A95" s="20" t="s">
        <v>153</v>
      </c>
      <c r="B95" s="24">
        <v>250</v>
      </c>
      <c r="C95" s="42">
        <v>12205.85824</v>
      </c>
      <c r="D95" s="42">
        <v>11972.336249999998</v>
      </c>
      <c r="E95" s="34">
        <f t="shared" si="1"/>
        <v>4.701996844019718E-2</v>
      </c>
      <c r="F95" s="26"/>
    </row>
    <row r="96" spans="1:6" s="14" customFormat="1" ht="18.75" customHeight="1" x14ac:dyDescent="0.35">
      <c r="A96" s="23" t="s">
        <v>166</v>
      </c>
      <c r="B96" s="24">
        <v>250</v>
      </c>
      <c r="C96" s="42">
        <v>8758.7434599999997</v>
      </c>
      <c r="D96" s="42">
        <v>8235.4178499999998</v>
      </c>
      <c r="E96" s="34">
        <f t="shared" si="1"/>
        <v>4.701996844019718E-2</v>
      </c>
      <c r="F96" s="26"/>
    </row>
    <row r="97" spans="1:6" s="14" customFormat="1" ht="18.75" customHeight="1" x14ac:dyDescent="0.35">
      <c r="A97" s="23" t="s">
        <v>41</v>
      </c>
      <c r="B97" s="24">
        <v>249</v>
      </c>
      <c r="C97" s="42">
        <v>5514.1435000000001</v>
      </c>
      <c r="D97" s="42">
        <v>4971.1850899999999</v>
      </c>
      <c r="E97" s="34">
        <f t="shared" si="1"/>
        <v>4.6831888566436393E-2</v>
      </c>
      <c r="F97" s="26"/>
    </row>
    <row r="98" spans="1:6" s="14" customFormat="1" ht="18.75" customHeight="1" x14ac:dyDescent="0.35">
      <c r="A98" s="20" t="s">
        <v>56</v>
      </c>
      <c r="B98" s="24">
        <v>244</v>
      </c>
      <c r="C98" s="42">
        <v>12118.903119999999</v>
      </c>
      <c r="D98" s="42">
        <v>11700.016889999999</v>
      </c>
      <c r="E98" s="34">
        <f t="shared" si="1"/>
        <v>4.5891489197632453E-2</v>
      </c>
      <c r="F98" s="26"/>
    </row>
    <row r="99" spans="1:6" s="14" customFormat="1" ht="18.75" customHeight="1" x14ac:dyDescent="0.35">
      <c r="A99" s="23" t="s">
        <v>58</v>
      </c>
      <c r="B99" s="24">
        <v>241</v>
      </c>
      <c r="C99" s="42">
        <v>11688.943060000001</v>
      </c>
      <c r="D99" s="42">
        <v>11475.430259999999</v>
      </c>
      <c r="E99" s="34">
        <f t="shared" si="1"/>
        <v>4.5327249576350086E-2</v>
      </c>
      <c r="F99" s="26"/>
    </row>
    <row r="100" spans="1:6" s="14" customFormat="1" ht="18.75" customHeight="1" x14ac:dyDescent="0.35">
      <c r="A100" s="23" t="s">
        <v>207</v>
      </c>
      <c r="B100" s="24">
        <v>238</v>
      </c>
      <c r="C100" s="42">
        <v>5005.4319999999998</v>
      </c>
      <c r="D100" s="42">
        <v>4737.0090099999998</v>
      </c>
      <c r="E100" s="34">
        <f t="shared" si="1"/>
        <v>4.4763009955067719E-2</v>
      </c>
      <c r="F100" s="26"/>
    </row>
    <row r="101" spans="1:6" s="14" customFormat="1" ht="18.75" customHeight="1" x14ac:dyDescent="0.35">
      <c r="A101" s="20" t="s">
        <v>63</v>
      </c>
      <c r="B101" s="24">
        <v>220</v>
      </c>
      <c r="C101" s="42">
        <v>10772.984139999999</v>
      </c>
      <c r="D101" s="42">
        <v>10513.593590000002</v>
      </c>
      <c r="E101" s="34">
        <f t="shared" si="1"/>
        <v>4.1377572227373524E-2</v>
      </c>
      <c r="F101" s="26"/>
    </row>
    <row r="102" spans="1:6" s="14" customFormat="1" ht="18.75" customHeight="1" x14ac:dyDescent="0.35">
      <c r="A102" s="20" t="s">
        <v>60</v>
      </c>
      <c r="B102" s="24">
        <v>218</v>
      </c>
      <c r="C102" s="42">
        <v>9367.6607000000004</v>
      </c>
      <c r="D102" s="42">
        <v>9000.3231699999997</v>
      </c>
      <c r="E102" s="34">
        <f t="shared" si="1"/>
        <v>4.1001412479851944E-2</v>
      </c>
      <c r="F102" s="26"/>
    </row>
    <row r="103" spans="1:6" s="14" customFormat="1" ht="18.75" customHeight="1" x14ac:dyDescent="0.35">
      <c r="A103" s="23" t="s">
        <v>51</v>
      </c>
      <c r="B103" s="24">
        <v>205</v>
      </c>
      <c r="C103" s="42">
        <v>9805.9592400000001</v>
      </c>
      <c r="D103" s="42">
        <v>9350.4655400000011</v>
      </c>
      <c r="E103" s="34">
        <f t="shared" si="1"/>
        <v>3.8556374120961689E-2</v>
      </c>
      <c r="F103" s="26"/>
    </row>
    <row r="104" spans="1:6" s="14" customFormat="1" ht="18.75" customHeight="1" x14ac:dyDescent="0.35">
      <c r="A104" s="21" t="s">
        <v>155</v>
      </c>
      <c r="B104" s="24">
        <v>204</v>
      </c>
      <c r="C104" s="42">
        <v>15000.644360000002</v>
      </c>
      <c r="D104" s="42">
        <v>14811.46384</v>
      </c>
      <c r="E104" s="34">
        <f t="shared" si="1"/>
        <v>3.8368294247200903E-2</v>
      </c>
      <c r="F104" s="26"/>
    </row>
    <row r="105" spans="1:6" s="14" customFormat="1" ht="18.75" customHeight="1" x14ac:dyDescent="0.35">
      <c r="A105" s="20" t="s">
        <v>62</v>
      </c>
      <c r="B105" s="24">
        <v>202</v>
      </c>
      <c r="C105" s="42">
        <v>15164.029039999999</v>
      </c>
      <c r="D105" s="42">
        <v>14982.468040000002</v>
      </c>
      <c r="E105" s="34">
        <f t="shared" si="1"/>
        <v>3.7992134499679323E-2</v>
      </c>
      <c r="F105" s="26"/>
    </row>
    <row r="106" spans="1:6" s="14" customFormat="1" ht="18.75" customHeight="1" x14ac:dyDescent="0.35">
      <c r="A106" s="20" t="s">
        <v>53</v>
      </c>
      <c r="B106" s="24">
        <v>201</v>
      </c>
      <c r="C106" s="42">
        <v>8237.9142400000001</v>
      </c>
      <c r="D106" s="42">
        <v>8047.8409699999993</v>
      </c>
      <c r="E106" s="34">
        <f t="shared" si="1"/>
        <v>3.7804054625918536E-2</v>
      </c>
      <c r="F106" s="26"/>
    </row>
    <row r="107" spans="1:6" s="14" customFormat="1" ht="18.75" customHeight="1" x14ac:dyDescent="0.35">
      <c r="A107" s="20" t="s">
        <v>66</v>
      </c>
      <c r="B107" s="24">
        <v>194</v>
      </c>
      <c r="C107" s="42">
        <v>7070.1231400000006</v>
      </c>
      <c r="D107" s="42">
        <v>6666.9209999999994</v>
      </c>
      <c r="E107" s="34">
        <f t="shared" si="1"/>
        <v>3.6487495509593015E-2</v>
      </c>
      <c r="F107" s="26"/>
    </row>
    <row r="108" spans="1:6" s="14" customFormat="1" ht="18.75" customHeight="1" x14ac:dyDescent="0.35">
      <c r="A108" s="20" t="s">
        <v>164</v>
      </c>
      <c r="B108" s="24">
        <v>191</v>
      </c>
      <c r="C108" s="42">
        <v>11771.26081</v>
      </c>
      <c r="D108" s="42">
        <v>11649.839749999999</v>
      </c>
      <c r="E108" s="34">
        <f t="shared" si="1"/>
        <v>3.5923255888310648E-2</v>
      </c>
      <c r="F108" s="26"/>
    </row>
    <row r="109" spans="1:6" s="14" customFormat="1" ht="18.75" customHeight="1" x14ac:dyDescent="0.35">
      <c r="A109" s="20" t="s">
        <v>203</v>
      </c>
      <c r="B109" s="24">
        <v>183</v>
      </c>
      <c r="C109" s="42">
        <v>6824.2598000000007</v>
      </c>
      <c r="D109" s="42">
        <v>6613.3512899999987</v>
      </c>
      <c r="E109" s="34">
        <f t="shared" si="1"/>
        <v>3.4418616898224341E-2</v>
      </c>
      <c r="F109" s="26"/>
    </row>
    <row r="110" spans="1:6" s="14" customFormat="1" ht="18.75" customHeight="1" x14ac:dyDescent="0.35">
      <c r="A110" s="20" t="s">
        <v>64</v>
      </c>
      <c r="B110" s="24">
        <v>175</v>
      </c>
      <c r="C110" s="42">
        <v>6101.9503000000004</v>
      </c>
      <c r="D110" s="42">
        <v>5958.7930200000001</v>
      </c>
      <c r="E110" s="34">
        <f t="shared" si="1"/>
        <v>3.2913977908138027E-2</v>
      </c>
      <c r="F110" s="26"/>
    </row>
    <row r="111" spans="1:6" s="14" customFormat="1" ht="18.75" customHeight="1" x14ac:dyDescent="0.35">
      <c r="A111" s="20" t="s">
        <v>61</v>
      </c>
      <c r="B111" s="24">
        <v>174</v>
      </c>
      <c r="C111" s="42">
        <v>12369.698180000001</v>
      </c>
      <c r="D111" s="42">
        <v>12234.113029999999</v>
      </c>
      <c r="E111" s="34">
        <f t="shared" si="1"/>
        <v>3.272589803437724E-2</v>
      </c>
      <c r="F111" s="26"/>
    </row>
    <row r="112" spans="1:6" s="14" customFormat="1" ht="18.75" customHeight="1" x14ac:dyDescent="0.35">
      <c r="A112" s="20" t="s">
        <v>167</v>
      </c>
      <c r="B112" s="24">
        <v>171</v>
      </c>
      <c r="C112" s="42">
        <v>6418.7495499999986</v>
      </c>
      <c r="D112" s="42">
        <v>5968.1276399999997</v>
      </c>
      <c r="E112" s="34">
        <f t="shared" si="1"/>
        <v>3.2161658413094873E-2</v>
      </c>
      <c r="F112" s="26"/>
    </row>
    <row r="113" spans="1:6" s="14" customFormat="1" ht="18.75" customHeight="1" x14ac:dyDescent="0.35">
      <c r="A113" s="20" t="s">
        <v>208</v>
      </c>
      <c r="B113" s="24">
        <v>159</v>
      </c>
      <c r="C113" s="42">
        <v>7991.0426199999993</v>
      </c>
      <c r="D113" s="42">
        <v>7718.4948299999996</v>
      </c>
      <c r="E113" s="34">
        <f t="shared" si="1"/>
        <v>2.9904699927965409E-2</v>
      </c>
      <c r="F113" s="26"/>
    </row>
    <row r="114" spans="1:6" s="14" customFormat="1" ht="18.75" customHeight="1" x14ac:dyDescent="0.35">
      <c r="A114" s="20" t="s">
        <v>55</v>
      </c>
      <c r="B114" s="24">
        <v>159</v>
      </c>
      <c r="C114" s="42">
        <v>4840.2312299999994</v>
      </c>
      <c r="D114" s="42">
        <v>4680.22001</v>
      </c>
      <c r="E114" s="34">
        <f t="shared" si="1"/>
        <v>2.9904699927965409E-2</v>
      </c>
      <c r="F114" s="26"/>
    </row>
    <row r="115" spans="1:6" s="14" customFormat="1" ht="18.75" customHeight="1" x14ac:dyDescent="0.35">
      <c r="A115" s="20" t="s">
        <v>195</v>
      </c>
      <c r="B115" s="24">
        <v>153</v>
      </c>
      <c r="C115" s="42">
        <v>6619.4827200000009</v>
      </c>
      <c r="D115" s="42">
        <v>6544.5131200000005</v>
      </c>
      <c r="E115" s="34">
        <f t="shared" si="1"/>
        <v>2.8776220685400675E-2</v>
      </c>
      <c r="F115" s="26"/>
    </row>
    <row r="116" spans="1:6" s="14" customFormat="1" ht="18.75" customHeight="1" x14ac:dyDescent="0.35">
      <c r="A116" s="20" t="s">
        <v>70</v>
      </c>
      <c r="B116" s="24">
        <v>149</v>
      </c>
      <c r="C116" s="42">
        <v>6671.8834200000001</v>
      </c>
      <c r="D116" s="42">
        <v>6587.7025800000001</v>
      </c>
      <c r="E116" s="34">
        <f t="shared" si="1"/>
        <v>2.8023901190357522E-2</v>
      </c>
      <c r="F116" s="26"/>
    </row>
    <row r="117" spans="1:6" s="14" customFormat="1" ht="18.75" customHeight="1" x14ac:dyDescent="0.35">
      <c r="A117" s="20" t="s">
        <v>215</v>
      </c>
      <c r="B117" s="24">
        <v>146</v>
      </c>
      <c r="C117" s="42">
        <v>6200.3726200000001</v>
      </c>
      <c r="D117" s="42">
        <v>5946.4798800000008</v>
      </c>
      <c r="E117" s="34">
        <f t="shared" si="1"/>
        <v>2.7459661569075155E-2</v>
      </c>
      <c r="F117" s="26"/>
    </row>
    <row r="118" spans="1:6" s="14" customFormat="1" ht="18.75" customHeight="1" x14ac:dyDescent="0.35">
      <c r="A118" s="23" t="s">
        <v>200</v>
      </c>
      <c r="B118" s="24">
        <v>143</v>
      </c>
      <c r="C118" s="42">
        <v>4258.3268800000005</v>
      </c>
      <c r="D118" s="42">
        <v>4109.1583700000001</v>
      </c>
      <c r="E118" s="34">
        <f t="shared" si="1"/>
        <v>2.6895421947792788E-2</v>
      </c>
      <c r="F118" s="26"/>
    </row>
    <row r="119" spans="1:6" s="14" customFormat="1" ht="18.75" customHeight="1" x14ac:dyDescent="0.35">
      <c r="A119" s="23" t="s">
        <v>206</v>
      </c>
      <c r="B119" s="24">
        <v>142</v>
      </c>
      <c r="C119" s="42">
        <v>4974.2737400000005</v>
      </c>
      <c r="D119" s="42">
        <v>4832.1979799999999</v>
      </c>
      <c r="E119" s="34">
        <f t="shared" si="1"/>
        <v>2.6707342074032001E-2</v>
      </c>
      <c r="F119" s="26"/>
    </row>
    <row r="120" spans="1:6" s="14" customFormat="1" ht="18.75" customHeight="1" x14ac:dyDescent="0.35">
      <c r="A120" s="20" t="s">
        <v>68</v>
      </c>
      <c r="B120" s="24">
        <v>139</v>
      </c>
      <c r="C120" s="42">
        <v>5032.9821199999997</v>
      </c>
      <c r="D120" s="42">
        <v>4767.6700999999994</v>
      </c>
      <c r="E120" s="34">
        <f t="shared" si="1"/>
        <v>2.6143102452749634E-2</v>
      </c>
      <c r="F120" s="26"/>
    </row>
    <row r="121" spans="1:6" s="14" customFormat="1" ht="18.75" customHeight="1" x14ac:dyDescent="0.35">
      <c r="A121" s="20" t="s">
        <v>75</v>
      </c>
      <c r="B121" s="24">
        <v>137</v>
      </c>
      <c r="C121" s="42">
        <v>4547.2811799999999</v>
      </c>
      <c r="D121" s="42">
        <v>4314.0591499999991</v>
      </c>
      <c r="E121" s="34">
        <f t="shared" si="1"/>
        <v>2.5766942705228058E-2</v>
      </c>
      <c r="F121" s="26"/>
    </row>
    <row r="122" spans="1:6" s="14" customFormat="1" ht="18.75" customHeight="1" x14ac:dyDescent="0.35">
      <c r="A122" s="20" t="s">
        <v>212</v>
      </c>
      <c r="B122" s="24">
        <v>136</v>
      </c>
      <c r="C122" s="42">
        <v>7617.2005999999992</v>
      </c>
      <c r="D122" s="42">
        <v>7531.4711499999985</v>
      </c>
      <c r="E122" s="34">
        <f t="shared" si="1"/>
        <v>2.5578862831467267E-2</v>
      </c>
      <c r="F122" s="26"/>
    </row>
    <row r="123" spans="1:6" s="14" customFormat="1" ht="18.75" customHeight="1" x14ac:dyDescent="0.35">
      <c r="A123" s="20" t="s">
        <v>154</v>
      </c>
      <c r="B123" s="24">
        <v>133</v>
      </c>
      <c r="C123" s="42">
        <v>7361.3575999999985</v>
      </c>
      <c r="D123" s="42">
        <v>7276.9202200000009</v>
      </c>
      <c r="E123" s="34">
        <f t="shared" si="1"/>
        <v>2.50146232101849E-2</v>
      </c>
      <c r="F123" s="26"/>
    </row>
    <row r="124" spans="1:6" s="14" customFormat="1" ht="18.75" customHeight="1" x14ac:dyDescent="0.35">
      <c r="A124" s="20" t="s">
        <v>217</v>
      </c>
      <c r="B124" s="24">
        <v>132</v>
      </c>
      <c r="C124" s="42">
        <v>5677.0559999999996</v>
      </c>
      <c r="D124" s="42">
        <v>5555.5099700000001</v>
      </c>
      <c r="E124" s="34">
        <f t="shared" si="1"/>
        <v>2.4826543336424114E-2</v>
      </c>
      <c r="F124" s="26"/>
    </row>
    <row r="125" spans="1:6" s="14" customFormat="1" ht="18.75" customHeight="1" x14ac:dyDescent="0.35">
      <c r="A125" s="20" t="s">
        <v>210</v>
      </c>
      <c r="B125" s="24">
        <v>131</v>
      </c>
      <c r="C125" s="42">
        <v>6501.640159999999</v>
      </c>
      <c r="D125" s="42">
        <v>6417.99316</v>
      </c>
      <c r="E125" s="34">
        <f t="shared" si="1"/>
        <v>2.4638463462663324E-2</v>
      </c>
      <c r="F125" s="26"/>
    </row>
    <row r="126" spans="1:6" s="14" customFormat="1" ht="18.75" customHeight="1" x14ac:dyDescent="0.35">
      <c r="A126" s="20" t="s">
        <v>81</v>
      </c>
      <c r="B126" s="24">
        <v>131</v>
      </c>
      <c r="C126" s="42">
        <v>6020.56203</v>
      </c>
      <c r="D126" s="42">
        <v>5960.3563200000008</v>
      </c>
      <c r="E126" s="34">
        <f t="shared" si="1"/>
        <v>2.4638463462663324E-2</v>
      </c>
      <c r="F126" s="26"/>
    </row>
    <row r="127" spans="1:6" s="14" customFormat="1" ht="18.75" customHeight="1" x14ac:dyDescent="0.35">
      <c r="A127" s="20" t="s">
        <v>74</v>
      </c>
      <c r="B127" s="24">
        <v>131</v>
      </c>
      <c r="C127" s="42">
        <v>5636.5120200000001</v>
      </c>
      <c r="D127" s="42">
        <v>5471.0455400000001</v>
      </c>
      <c r="E127" s="34">
        <f t="shared" si="1"/>
        <v>2.4638463462663324E-2</v>
      </c>
      <c r="F127" s="26"/>
    </row>
    <row r="128" spans="1:6" s="14" customFormat="1" ht="18.75" customHeight="1" x14ac:dyDescent="0.35">
      <c r="A128" s="20" t="s">
        <v>162</v>
      </c>
      <c r="B128" s="24">
        <v>129</v>
      </c>
      <c r="C128" s="42">
        <v>3402.0569999999998</v>
      </c>
      <c r="D128" s="42">
        <v>2998.5927000000001</v>
      </c>
      <c r="E128" s="34">
        <f t="shared" si="1"/>
        <v>2.4262303715141747E-2</v>
      </c>
      <c r="F128" s="26"/>
    </row>
    <row r="129" spans="1:11" s="14" customFormat="1" ht="18.75" customHeight="1" x14ac:dyDescent="0.35">
      <c r="A129" s="20" t="s">
        <v>47</v>
      </c>
      <c r="B129" s="24">
        <v>124</v>
      </c>
      <c r="C129" s="42">
        <v>5248.3202399999991</v>
      </c>
      <c r="D129" s="42">
        <v>5115.0855899999988</v>
      </c>
      <c r="E129" s="34">
        <f t="shared" si="1"/>
        <v>2.3321904346337803E-2</v>
      </c>
      <c r="F129" s="26"/>
    </row>
    <row r="130" spans="1:11" s="14" customFormat="1" ht="18.75" customHeight="1" x14ac:dyDescent="0.35">
      <c r="A130" s="23" t="s">
        <v>218</v>
      </c>
      <c r="B130" s="24">
        <v>120</v>
      </c>
      <c r="C130" s="42">
        <v>5021.1040100000009</v>
      </c>
      <c r="D130" s="42">
        <v>4602.7199199999995</v>
      </c>
      <c r="E130" s="34">
        <f t="shared" si="1"/>
        <v>2.256958485129465E-2</v>
      </c>
      <c r="F130" s="26"/>
    </row>
    <row r="131" spans="1:11" s="14" customFormat="1" ht="18.75" customHeight="1" x14ac:dyDescent="0.35">
      <c r="A131" s="20" t="s">
        <v>71</v>
      </c>
      <c r="B131" s="24">
        <v>119</v>
      </c>
      <c r="C131" s="42">
        <v>4453.3537200000001</v>
      </c>
      <c r="D131" s="42">
        <v>4344.9666299999999</v>
      </c>
      <c r="E131" s="34">
        <f t="shared" si="1"/>
        <v>2.2381504977533859E-2</v>
      </c>
      <c r="F131" s="26"/>
    </row>
    <row r="132" spans="1:11" s="14" customFormat="1" ht="18.75" customHeight="1" x14ac:dyDescent="0.35">
      <c r="A132" s="20" t="s">
        <v>213</v>
      </c>
      <c r="B132" s="24">
        <v>116</v>
      </c>
      <c r="C132" s="42">
        <v>5910.3775800000003</v>
      </c>
      <c r="D132" s="42">
        <v>5775.5401900000006</v>
      </c>
      <c r="E132" s="34">
        <f t="shared" si="1"/>
        <v>2.1817265356251492E-2</v>
      </c>
      <c r="F132" s="26"/>
    </row>
    <row r="133" spans="1:11" s="14" customFormat="1" ht="18.75" customHeight="1" x14ac:dyDescent="0.35">
      <c r="A133" s="23" t="s">
        <v>52</v>
      </c>
      <c r="B133" s="24">
        <v>114</v>
      </c>
      <c r="C133" s="42">
        <v>5142.0820800000001</v>
      </c>
      <c r="D133" s="42">
        <v>5051.9191499999997</v>
      </c>
      <c r="E133" s="34">
        <f t="shared" si="1"/>
        <v>2.1441105608729916E-2</v>
      </c>
      <c r="F133" s="27"/>
      <c r="G133" s="15"/>
      <c r="H133" s="15"/>
      <c r="I133" s="15"/>
      <c r="J133" s="15"/>
      <c r="K133" s="15"/>
    </row>
    <row r="134" spans="1:11" s="14" customFormat="1" ht="18.75" customHeight="1" x14ac:dyDescent="0.35">
      <c r="A134" s="23" t="s">
        <v>79</v>
      </c>
      <c r="B134" s="24">
        <v>112</v>
      </c>
      <c r="C134" s="42">
        <v>3310.7215999999999</v>
      </c>
      <c r="D134" s="42">
        <v>3272.3006699999996</v>
      </c>
      <c r="E134" s="34">
        <f t="shared" si="1"/>
        <v>2.1064945861208339E-2</v>
      </c>
      <c r="F134" s="26"/>
    </row>
    <row r="135" spans="1:11" s="14" customFormat="1" ht="18.75" customHeight="1" x14ac:dyDescent="0.35">
      <c r="A135" s="23" t="s">
        <v>76</v>
      </c>
      <c r="B135" s="24">
        <v>107</v>
      </c>
      <c r="C135" s="42">
        <v>5752.4503400000012</v>
      </c>
      <c r="D135" s="42">
        <v>5664.1391199999998</v>
      </c>
      <c r="E135" s="34">
        <f t="shared" si="1"/>
        <v>2.0124546492404395E-2</v>
      </c>
      <c r="F135" s="26"/>
    </row>
    <row r="136" spans="1:11" s="14" customFormat="1" ht="18.75" customHeight="1" x14ac:dyDescent="0.35">
      <c r="A136" s="20" t="s">
        <v>224</v>
      </c>
      <c r="B136" s="24">
        <v>105</v>
      </c>
      <c r="C136" s="42">
        <v>3685.8304800000001</v>
      </c>
      <c r="D136" s="42">
        <v>3625.1228099999994</v>
      </c>
      <c r="E136" s="34">
        <f t="shared" si="1"/>
        <v>1.9748386744882818E-2</v>
      </c>
      <c r="F136" s="26"/>
    </row>
    <row r="137" spans="1:11" s="14" customFormat="1" ht="18.75" customHeight="1" x14ac:dyDescent="0.35">
      <c r="A137" s="20" t="s">
        <v>156</v>
      </c>
      <c r="B137" s="24">
        <v>103</v>
      </c>
      <c r="C137" s="42">
        <v>4316.4175999999998</v>
      </c>
      <c r="D137" s="42">
        <v>4245.5630699999992</v>
      </c>
      <c r="E137" s="34">
        <f t="shared" si="1"/>
        <v>1.9372226997361238E-2</v>
      </c>
      <c r="F137" s="26"/>
    </row>
    <row r="138" spans="1:11" s="14" customFormat="1" ht="18.75" customHeight="1" x14ac:dyDescent="0.35">
      <c r="A138" s="20" t="s">
        <v>221</v>
      </c>
      <c r="B138" s="24">
        <v>102</v>
      </c>
      <c r="C138" s="42">
        <v>5960.5212699999993</v>
      </c>
      <c r="D138" s="42">
        <v>5567.3229299999994</v>
      </c>
      <c r="E138" s="34">
        <f t="shared" si="1"/>
        <v>1.9184147123600451E-2</v>
      </c>
      <c r="F138" s="26"/>
    </row>
    <row r="139" spans="1:11" s="14" customFormat="1" ht="18.75" customHeight="1" x14ac:dyDescent="0.35">
      <c r="A139" s="20" t="s">
        <v>80</v>
      </c>
      <c r="B139" s="24">
        <v>101</v>
      </c>
      <c r="C139" s="42">
        <v>4022.0264700000002</v>
      </c>
      <c r="D139" s="42">
        <v>3920.3930700000001</v>
      </c>
      <c r="E139" s="34">
        <f t="shared" si="1"/>
        <v>1.8996067249839661E-2</v>
      </c>
      <c r="F139" s="26"/>
    </row>
    <row r="140" spans="1:11" s="14" customFormat="1" ht="18.75" customHeight="1" x14ac:dyDescent="0.35">
      <c r="A140" s="20" t="s">
        <v>72</v>
      </c>
      <c r="B140" s="24">
        <v>101</v>
      </c>
      <c r="C140" s="42">
        <v>3072.5932600000001</v>
      </c>
      <c r="D140" s="42">
        <v>2993.0164299999997</v>
      </c>
      <c r="E140" s="34">
        <f t="shared" si="1"/>
        <v>1.8996067249839661E-2</v>
      </c>
      <c r="F140" s="26"/>
    </row>
    <row r="141" spans="1:11" s="14" customFormat="1" ht="18.75" customHeight="1" x14ac:dyDescent="0.35">
      <c r="A141" s="20" t="s">
        <v>216</v>
      </c>
      <c r="B141" s="24">
        <v>101</v>
      </c>
      <c r="C141" s="42">
        <v>2744.3563100000001</v>
      </c>
      <c r="D141" s="42">
        <v>2695.8837400000002</v>
      </c>
      <c r="E141" s="34">
        <f t="shared" si="1"/>
        <v>1.8996067249839661E-2</v>
      </c>
      <c r="F141" s="26"/>
    </row>
    <row r="142" spans="1:11" s="14" customFormat="1" ht="18.75" customHeight="1" x14ac:dyDescent="0.35">
      <c r="A142" s="20" t="s">
        <v>205</v>
      </c>
      <c r="B142" s="24">
        <v>100</v>
      </c>
      <c r="C142" s="42">
        <v>3457.2794400000002</v>
      </c>
      <c r="D142" s="42">
        <v>3367.7951600000001</v>
      </c>
      <c r="E142" s="34">
        <f t="shared" si="1"/>
        <v>1.8807987376078875E-2</v>
      </c>
      <c r="F142" s="26"/>
    </row>
    <row r="143" spans="1:11" s="14" customFormat="1" ht="18.75" customHeight="1" x14ac:dyDescent="0.35">
      <c r="A143" s="23" t="s">
        <v>214</v>
      </c>
      <c r="B143" s="24">
        <v>98</v>
      </c>
      <c r="C143" s="42">
        <v>2028.5448999999999</v>
      </c>
      <c r="D143" s="42">
        <v>1953.97191</v>
      </c>
      <c r="E143" s="34">
        <f t="shared" ref="E143:E206" si="2">+B143*100/$B$12</f>
        <v>1.8431827628557294E-2</v>
      </c>
      <c r="F143" s="26"/>
    </row>
    <row r="144" spans="1:11" s="14" customFormat="1" ht="18.75" customHeight="1" x14ac:dyDescent="0.35">
      <c r="A144" s="20" t="s">
        <v>96</v>
      </c>
      <c r="B144" s="24">
        <v>98</v>
      </c>
      <c r="C144" s="42">
        <v>5650.9158400000006</v>
      </c>
      <c r="D144" s="42">
        <v>5496.3967599999996</v>
      </c>
      <c r="E144" s="34">
        <f t="shared" si="2"/>
        <v>1.8431827628557294E-2</v>
      </c>
      <c r="F144" s="26"/>
    </row>
    <row r="145" spans="1:6" s="14" customFormat="1" ht="18.75" customHeight="1" x14ac:dyDescent="0.35">
      <c r="A145" s="20" t="s">
        <v>89</v>
      </c>
      <c r="B145" s="24">
        <v>92</v>
      </c>
      <c r="C145" s="42">
        <v>4783.3418599999995</v>
      </c>
      <c r="D145" s="42">
        <v>4693.684189999999</v>
      </c>
      <c r="E145" s="34">
        <f t="shared" si="2"/>
        <v>1.7303348385992564E-2</v>
      </c>
      <c r="F145" s="26"/>
    </row>
    <row r="146" spans="1:6" s="14" customFormat="1" ht="18.75" customHeight="1" x14ac:dyDescent="0.35">
      <c r="A146" s="20" t="s">
        <v>82</v>
      </c>
      <c r="B146" s="24">
        <v>92</v>
      </c>
      <c r="C146" s="42">
        <v>3662.87898</v>
      </c>
      <c r="D146" s="42">
        <v>3556.5664400000005</v>
      </c>
      <c r="E146" s="34">
        <f t="shared" si="2"/>
        <v>1.7303348385992564E-2</v>
      </c>
      <c r="F146" s="26"/>
    </row>
    <row r="147" spans="1:6" s="14" customFormat="1" ht="18.75" customHeight="1" x14ac:dyDescent="0.35">
      <c r="A147" s="20" t="s">
        <v>77</v>
      </c>
      <c r="B147" s="24">
        <v>90</v>
      </c>
      <c r="C147" s="42">
        <v>4009.3516800000007</v>
      </c>
      <c r="D147" s="42">
        <v>3877.6866600000003</v>
      </c>
      <c r="E147" s="34">
        <f t="shared" si="2"/>
        <v>1.6927188638470987E-2</v>
      </c>
      <c r="F147" s="26"/>
    </row>
    <row r="148" spans="1:6" s="14" customFormat="1" ht="18.75" customHeight="1" x14ac:dyDescent="0.35">
      <c r="A148" s="20" t="s">
        <v>86</v>
      </c>
      <c r="B148" s="24">
        <v>90</v>
      </c>
      <c r="C148" s="42">
        <v>3571.0016000000001</v>
      </c>
      <c r="D148" s="42">
        <v>3506.6251400000006</v>
      </c>
      <c r="E148" s="34">
        <f t="shared" si="2"/>
        <v>1.6927188638470987E-2</v>
      </c>
      <c r="F148" s="26"/>
    </row>
    <row r="149" spans="1:6" s="14" customFormat="1" ht="18.75" customHeight="1" x14ac:dyDescent="0.35">
      <c r="A149" s="23" t="s">
        <v>92</v>
      </c>
      <c r="B149" s="24">
        <v>89</v>
      </c>
      <c r="C149" s="42">
        <v>2846.2089599999999</v>
      </c>
      <c r="D149" s="42">
        <v>2673.4776200000006</v>
      </c>
      <c r="E149" s="34">
        <f t="shared" si="2"/>
        <v>1.6739108764710197E-2</v>
      </c>
      <c r="F149" s="26"/>
    </row>
    <row r="150" spans="1:6" s="14" customFormat="1" ht="18.75" customHeight="1" x14ac:dyDescent="0.35">
      <c r="A150" s="20" t="s">
        <v>202</v>
      </c>
      <c r="B150" s="24">
        <v>88</v>
      </c>
      <c r="C150" s="42">
        <v>2719.5485999999996</v>
      </c>
      <c r="D150" s="42">
        <v>2630.0925799999995</v>
      </c>
      <c r="E150" s="34">
        <f t="shared" si="2"/>
        <v>1.6551028890949407E-2</v>
      </c>
      <c r="F150" s="26"/>
    </row>
    <row r="151" spans="1:6" s="14" customFormat="1" ht="18.75" customHeight="1" x14ac:dyDescent="0.35">
      <c r="A151" s="20" t="s">
        <v>223</v>
      </c>
      <c r="B151" s="24">
        <v>87</v>
      </c>
      <c r="C151" s="42">
        <v>4208.9201800000001</v>
      </c>
      <c r="D151" s="42">
        <v>3982.2695199999998</v>
      </c>
      <c r="E151" s="34">
        <f t="shared" si="2"/>
        <v>1.636294901718862E-2</v>
      </c>
      <c r="F151" s="26"/>
    </row>
    <row r="152" spans="1:6" s="14" customFormat="1" ht="18.75" customHeight="1" x14ac:dyDescent="0.35">
      <c r="A152" s="23" t="s">
        <v>219</v>
      </c>
      <c r="B152" s="24">
        <v>85</v>
      </c>
      <c r="C152" s="42">
        <v>7211.9553399999995</v>
      </c>
      <c r="D152" s="42">
        <v>7130.6618399999998</v>
      </c>
      <c r="E152" s="34">
        <f t="shared" si="2"/>
        <v>1.5986789269667043E-2</v>
      </c>
      <c r="F152" s="26"/>
    </row>
    <row r="153" spans="1:6" s="14" customFormat="1" ht="18.75" customHeight="1" x14ac:dyDescent="0.35">
      <c r="A153" s="23" t="s">
        <v>172</v>
      </c>
      <c r="B153" s="24">
        <v>85</v>
      </c>
      <c r="C153" s="42">
        <v>4363.44992</v>
      </c>
      <c r="D153" s="42">
        <v>4317.6312499999995</v>
      </c>
      <c r="E153" s="34">
        <f t="shared" si="2"/>
        <v>1.5986789269667043E-2</v>
      </c>
      <c r="F153" s="26"/>
    </row>
    <row r="154" spans="1:6" s="14" customFormat="1" ht="18.75" customHeight="1" x14ac:dyDescent="0.35">
      <c r="A154" s="20" t="s">
        <v>83</v>
      </c>
      <c r="B154" s="24">
        <v>84</v>
      </c>
      <c r="C154" s="42">
        <v>2759.3979800000002</v>
      </c>
      <c r="D154" s="42">
        <v>2689.3534499999996</v>
      </c>
      <c r="E154" s="34">
        <f t="shared" si="2"/>
        <v>1.5798709395906253E-2</v>
      </c>
      <c r="F154" s="26"/>
    </row>
    <row r="155" spans="1:6" s="14" customFormat="1" ht="18.75" customHeight="1" x14ac:dyDescent="0.35">
      <c r="A155" s="20" t="s">
        <v>204</v>
      </c>
      <c r="B155" s="24">
        <v>81</v>
      </c>
      <c r="C155" s="42">
        <v>3134.7578599999997</v>
      </c>
      <c r="D155" s="42">
        <v>3027.5257299999994</v>
      </c>
      <c r="E155" s="34">
        <f t="shared" si="2"/>
        <v>1.5234469774623888E-2</v>
      </c>
      <c r="F155" s="26"/>
    </row>
    <row r="156" spans="1:6" s="14" customFormat="1" ht="18.75" customHeight="1" x14ac:dyDescent="0.35">
      <c r="A156" s="23" t="s">
        <v>220</v>
      </c>
      <c r="B156" s="24">
        <v>77</v>
      </c>
      <c r="C156" s="42">
        <v>2837.8841000000002</v>
      </c>
      <c r="D156" s="42">
        <v>2716.6423100000002</v>
      </c>
      <c r="E156" s="34">
        <f t="shared" si="2"/>
        <v>1.4482150279580733E-2</v>
      </c>
      <c r="F156" s="26"/>
    </row>
    <row r="157" spans="1:6" s="14" customFormat="1" ht="18.75" customHeight="1" x14ac:dyDescent="0.35">
      <c r="A157" s="20" t="s">
        <v>230</v>
      </c>
      <c r="B157" s="24">
        <v>77</v>
      </c>
      <c r="C157" s="42">
        <v>2198.5279399999999</v>
      </c>
      <c r="D157" s="42">
        <v>2126.2921399999996</v>
      </c>
      <c r="E157" s="34">
        <f t="shared" si="2"/>
        <v>1.4482150279580733E-2</v>
      </c>
      <c r="F157" s="26"/>
    </row>
    <row r="158" spans="1:6" s="14" customFormat="1" ht="18.75" customHeight="1" x14ac:dyDescent="0.35">
      <c r="A158" s="20" t="s">
        <v>169</v>
      </c>
      <c r="B158" s="24">
        <v>76</v>
      </c>
      <c r="C158" s="42">
        <v>2530.2588999999998</v>
      </c>
      <c r="D158" s="42">
        <v>2464.1160199999999</v>
      </c>
      <c r="E158" s="34">
        <f t="shared" si="2"/>
        <v>1.4294070405819944E-2</v>
      </c>
      <c r="F158" s="26"/>
    </row>
    <row r="159" spans="1:6" s="14" customFormat="1" ht="18.75" customHeight="1" x14ac:dyDescent="0.35">
      <c r="A159" s="23" t="s">
        <v>85</v>
      </c>
      <c r="B159" s="24">
        <v>74</v>
      </c>
      <c r="C159" s="42">
        <v>3230.7222799999995</v>
      </c>
      <c r="D159" s="42">
        <v>3167.74145</v>
      </c>
      <c r="E159" s="34">
        <f t="shared" si="2"/>
        <v>1.3917910658298366E-2</v>
      </c>
      <c r="F159" s="26"/>
    </row>
    <row r="160" spans="1:6" s="14" customFormat="1" ht="18.75" customHeight="1" x14ac:dyDescent="0.35">
      <c r="A160" s="20" t="s">
        <v>69</v>
      </c>
      <c r="B160" s="24">
        <v>73</v>
      </c>
      <c r="C160" s="42">
        <v>3227.07764</v>
      </c>
      <c r="D160" s="42">
        <v>3190.5699999999997</v>
      </c>
      <c r="E160" s="34">
        <f t="shared" si="2"/>
        <v>1.3729830784537577E-2</v>
      </c>
      <c r="F160" s="26"/>
    </row>
    <row r="161" spans="1:6" s="14" customFormat="1" ht="18.75" customHeight="1" x14ac:dyDescent="0.35">
      <c r="A161" s="23" t="s">
        <v>170</v>
      </c>
      <c r="B161" s="24">
        <v>72</v>
      </c>
      <c r="C161" s="42">
        <v>2973.5643799999998</v>
      </c>
      <c r="D161" s="42">
        <v>2943.8287700000001</v>
      </c>
      <c r="E161" s="34">
        <f t="shared" si="2"/>
        <v>1.3541750910776789E-2</v>
      </c>
      <c r="F161" s="26"/>
    </row>
    <row r="162" spans="1:6" s="14" customFormat="1" ht="18.75" customHeight="1" x14ac:dyDescent="0.35">
      <c r="A162" s="23" t="s">
        <v>226</v>
      </c>
      <c r="B162" s="24">
        <v>70</v>
      </c>
      <c r="C162" s="42">
        <v>2426.3098799999998</v>
      </c>
      <c r="D162" s="42">
        <v>2363.2824099999998</v>
      </c>
      <c r="E162" s="34">
        <f t="shared" si="2"/>
        <v>1.316559116325521E-2</v>
      </c>
      <c r="F162" s="26"/>
    </row>
    <row r="163" spans="1:6" s="14" customFormat="1" ht="18.75" customHeight="1" x14ac:dyDescent="0.35">
      <c r="A163" s="23" t="s">
        <v>262</v>
      </c>
      <c r="B163" s="24">
        <v>64</v>
      </c>
      <c r="C163" s="42">
        <v>1910.38914</v>
      </c>
      <c r="D163" s="42">
        <v>1805.64501</v>
      </c>
      <c r="E163" s="34">
        <f t="shared" si="2"/>
        <v>1.2037111920690478E-2</v>
      </c>
      <c r="F163" s="26"/>
    </row>
    <row r="164" spans="1:6" s="14" customFormat="1" ht="18.75" customHeight="1" x14ac:dyDescent="0.35">
      <c r="A164" s="20" t="s">
        <v>88</v>
      </c>
      <c r="B164" s="24">
        <v>64</v>
      </c>
      <c r="C164" s="42">
        <v>3032.2996000000007</v>
      </c>
      <c r="D164" s="42">
        <v>2872.6785100000002</v>
      </c>
      <c r="E164" s="34">
        <f t="shared" si="2"/>
        <v>1.2037111920690478E-2</v>
      </c>
      <c r="F164" s="26"/>
    </row>
    <row r="165" spans="1:6" s="14" customFormat="1" ht="18.75" customHeight="1" x14ac:dyDescent="0.35">
      <c r="A165" s="20" t="s">
        <v>78</v>
      </c>
      <c r="B165" s="24">
        <v>62</v>
      </c>
      <c r="C165" s="42">
        <v>2040.4846799999998</v>
      </c>
      <c r="D165" s="42">
        <v>2006.0326999999997</v>
      </c>
      <c r="E165" s="34">
        <f t="shared" si="2"/>
        <v>1.1660952173168902E-2</v>
      </c>
      <c r="F165" s="26"/>
    </row>
    <row r="166" spans="1:6" s="14" customFormat="1" ht="18.75" customHeight="1" x14ac:dyDescent="0.35">
      <c r="A166" s="23" t="s">
        <v>168</v>
      </c>
      <c r="B166" s="24">
        <v>62</v>
      </c>
      <c r="C166" s="42">
        <v>2186.6583599999999</v>
      </c>
      <c r="D166" s="42">
        <v>1883.0386700000001</v>
      </c>
      <c r="E166" s="34">
        <f t="shared" si="2"/>
        <v>1.1660952173168902E-2</v>
      </c>
      <c r="F166" s="26"/>
    </row>
    <row r="167" spans="1:6" s="14" customFormat="1" ht="18.75" customHeight="1" x14ac:dyDescent="0.35">
      <c r="A167" s="23" t="s">
        <v>95</v>
      </c>
      <c r="B167" s="24">
        <v>59</v>
      </c>
      <c r="C167" s="42">
        <v>1886.463</v>
      </c>
      <c r="D167" s="42">
        <v>1815.1712500000001</v>
      </c>
      <c r="E167" s="34">
        <f t="shared" si="2"/>
        <v>1.1096712551886535E-2</v>
      </c>
      <c r="F167" s="26"/>
    </row>
    <row r="168" spans="1:6" s="14" customFormat="1" ht="18.75" customHeight="1" x14ac:dyDescent="0.35">
      <c r="A168" s="23" t="s">
        <v>65</v>
      </c>
      <c r="B168" s="24">
        <v>59</v>
      </c>
      <c r="C168" s="42">
        <v>2033.0758399999997</v>
      </c>
      <c r="D168" s="42">
        <v>2012.7451000000001</v>
      </c>
      <c r="E168" s="34">
        <f t="shared" si="2"/>
        <v>1.1096712551886535E-2</v>
      </c>
      <c r="F168" s="26"/>
    </row>
    <row r="169" spans="1:6" s="14" customFormat="1" ht="18.75" customHeight="1" x14ac:dyDescent="0.35">
      <c r="A169" s="23" t="s">
        <v>232</v>
      </c>
      <c r="B169" s="24">
        <v>56</v>
      </c>
      <c r="C169" s="42">
        <v>1617.7560000000001</v>
      </c>
      <c r="D169" s="42">
        <v>1497.51233</v>
      </c>
      <c r="E169" s="34">
        <f t="shared" si="2"/>
        <v>1.0532472930604169E-2</v>
      </c>
      <c r="F169" s="26"/>
    </row>
    <row r="170" spans="1:6" s="14" customFormat="1" ht="18.75" customHeight="1" x14ac:dyDescent="0.35">
      <c r="A170" s="23" t="s">
        <v>261</v>
      </c>
      <c r="B170" s="24">
        <v>56</v>
      </c>
      <c r="C170" s="42">
        <v>1610.1299199999999</v>
      </c>
      <c r="D170" s="42">
        <v>1577.9003699999998</v>
      </c>
      <c r="E170" s="34">
        <f t="shared" si="2"/>
        <v>1.0532472930604169E-2</v>
      </c>
      <c r="F170" s="26"/>
    </row>
    <row r="171" spans="1:6" s="14" customFormat="1" ht="18.75" customHeight="1" x14ac:dyDescent="0.35">
      <c r="A171" s="23" t="s">
        <v>222</v>
      </c>
      <c r="B171" s="24">
        <v>53</v>
      </c>
      <c r="C171" s="42">
        <v>2198.9581400000002</v>
      </c>
      <c r="D171" s="42">
        <v>2113.2235299999998</v>
      </c>
      <c r="E171" s="34">
        <f t="shared" si="2"/>
        <v>9.9682333093218025E-3</v>
      </c>
      <c r="F171" s="26"/>
    </row>
    <row r="172" spans="1:6" s="14" customFormat="1" ht="18.75" customHeight="1" x14ac:dyDescent="0.35">
      <c r="A172" s="20" t="s">
        <v>231</v>
      </c>
      <c r="B172" s="24">
        <v>53</v>
      </c>
      <c r="C172" s="42">
        <v>1933.45992</v>
      </c>
      <c r="D172" s="42">
        <v>1822.5448699999999</v>
      </c>
      <c r="E172" s="34">
        <f t="shared" si="2"/>
        <v>9.9682333093218025E-3</v>
      </c>
      <c r="F172" s="26"/>
    </row>
    <row r="173" spans="1:6" s="14" customFormat="1" ht="18.75" customHeight="1" x14ac:dyDescent="0.35">
      <c r="A173" s="20" t="s">
        <v>229</v>
      </c>
      <c r="B173" s="24">
        <v>51</v>
      </c>
      <c r="C173" s="42">
        <v>2086.9823799999999</v>
      </c>
      <c r="D173" s="42">
        <v>2066.1125400000001</v>
      </c>
      <c r="E173" s="34">
        <f t="shared" si="2"/>
        <v>9.5920735618002257E-3</v>
      </c>
      <c r="F173" s="26"/>
    </row>
    <row r="174" spans="1:6" s="14" customFormat="1" ht="18.75" customHeight="1" x14ac:dyDescent="0.35">
      <c r="A174" s="20" t="s">
        <v>211</v>
      </c>
      <c r="B174" s="24">
        <v>51</v>
      </c>
      <c r="C174" s="42">
        <v>1340.5782199999999</v>
      </c>
      <c r="D174" s="42">
        <v>1275.5548099999999</v>
      </c>
      <c r="E174" s="34">
        <f t="shared" si="2"/>
        <v>9.5920735618002257E-3</v>
      </c>
      <c r="F174" s="26"/>
    </row>
    <row r="175" spans="1:6" s="14" customFormat="1" ht="18.75" customHeight="1" x14ac:dyDescent="0.35">
      <c r="A175" s="23" t="s">
        <v>87</v>
      </c>
      <c r="B175" s="24">
        <v>51</v>
      </c>
      <c r="C175" s="42">
        <v>2854.3896599999998</v>
      </c>
      <c r="D175" s="42">
        <v>2822.4523500000005</v>
      </c>
      <c r="E175" s="34">
        <f t="shared" si="2"/>
        <v>9.5920735618002257E-3</v>
      </c>
      <c r="F175" s="26"/>
    </row>
    <row r="176" spans="1:6" s="14" customFormat="1" ht="18.75" customHeight="1" x14ac:dyDescent="0.35">
      <c r="A176" s="20" t="s">
        <v>173</v>
      </c>
      <c r="B176" s="24">
        <v>51</v>
      </c>
      <c r="C176" s="42">
        <v>1268.6886499999998</v>
      </c>
      <c r="D176" s="42">
        <v>1200.1296600000001</v>
      </c>
      <c r="E176" s="34">
        <f t="shared" si="2"/>
        <v>9.5920735618002257E-3</v>
      </c>
      <c r="F176" s="26"/>
    </row>
    <row r="177" spans="1:6" s="14" customFormat="1" ht="18.75" customHeight="1" x14ac:dyDescent="0.35">
      <c r="A177" s="20" t="s">
        <v>102</v>
      </c>
      <c r="B177" s="24">
        <v>49</v>
      </c>
      <c r="C177" s="42">
        <v>1757.49424</v>
      </c>
      <c r="D177" s="42">
        <v>1681.3846400000002</v>
      </c>
      <c r="E177" s="34">
        <f t="shared" si="2"/>
        <v>9.2159138142786472E-3</v>
      </c>
      <c r="F177" s="26"/>
    </row>
    <row r="178" spans="1:6" s="14" customFormat="1" ht="18.75" customHeight="1" x14ac:dyDescent="0.35">
      <c r="A178" s="20" t="s">
        <v>105</v>
      </c>
      <c r="B178" s="24">
        <v>49</v>
      </c>
      <c r="C178" s="42">
        <v>1455.0793999999999</v>
      </c>
      <c r="D178" s="42">
        <v>1385.64923</v>
      </c>
      <c r="E178" s="34">
        <f t="shared" si="2"/>
        <v>9.2159138142786472E-3</v>
      </c>
      <c r="F178" s="26"/>
    </row>
    <row r="179" spans="1:6" s="14" customFormat="1" ht="18.75" customHeight="1" x14ac:dyDescent="0.35">
      <c r="A179" s="20" t="s">
        <v>113</v>
      </c>
      <c r="B179" s="24">
        <v>48</v>
      </c>
      <c r="C179" s="42">
        <v>1956.1456000000001</v>
      </c>
      <c r="D179" s="42">
        <v>1920.5226600000001</v>
      </c>
      <c r="E179" s="34">
        <f t="shared" si="2"/>
        <v>9.0278339405178588E-3</v>
      </c>
      <c r="F179" s="26"/>
    </row>
    <row r="180" spans="1:6" s="14" customFormat="1" ht="18.75" customHeight="1" x14ac:dyDescent="0.35">
      <c r="A180" s="20" t="s">
        <v>157</v>
      </c>
      <c r="B180" s="24">
        <v>47</v>
      </c>
      <c r="C180" s="42">
        <v>3249.1237800000004</v>
      </c>
      <c r="D180" s="42">
        <v>3198.3778200000002</v>
      </c>
      <c r="E180" s="34">
        <f t="shared" si="2"/>
        <v>8.8397540667570704E-3</v>
      </c>
      <c r="F180" s="26"/>
    </row>
    <row r="181" spans="1:6" s="14" customFormat="1" ht="18.75" customHeight="1" x14ac:dyDescent="0.35">
      <c r="A181" s="23" t="s">
        <v>103</v>
      </c>
      <c r="B181" s="24">
        <v>47</v>
      </c>
      <c r="C181" s="42">
        <v>2179.67148</v>
      </c>
      <c r="D181" s="42">
        <v>2140.3147399999998</v>
      </c>
      <c r="E181" s="34">
        <f t="shared" si="2"/>
        <v>8.8397540667570704E-3</v>
      </c>
      <c r="F181" s="26"/>
    </row>
    <row r="182" spans="1:6" s="14" customFormat="1" ht="18.75" customHeight="1" x14ac:dyDescent="0.35">
      <c r="A182" s="23" t="s">
        <v>90</v>
      </c>
      <c r="B182" s="24">
        <v>47</v>
      </c>
      <c r="C182" s="42">
        <v>1297.91382</v>
      </c>
      <c r="D182" s="42">
        <v>1261.8924299999999</v>
      </c>
      <c r="E182" s="34">
        <f t="shared" si="2"/>
        <v>8.8397540667570704E-3</v>
      </c>
      <c r="F182" s="26"/>
    </row>
    <row r="183" spans="1:6" s="14" customFormat="1" ht="18.75" customHeight="1" x14ac:dyDescent="0.35">
      <c r="A183" s="20" t="s">
        <v>234</v>
      </c>
      <c r="B183" s="24">
        <v>47</v>
      </c>
      <c r="C183" s="42">
        <v>1289.8278000000003</v>
      </c>
      <c r="D183" s="42">
        <v>1274.7026699999999</v>
      </c>
      <c r="E183" s="34">
        <f t="shared" si="2"/>
        <v>8.8397540667570704E-3</v>
      </c>
      <c r="F183" s="26"/>
    </row>
    <row r="184" spans="1:6" s="14" customFormat="1" ht="18.75" customHeight="1" x14ac:dyDescent="0.35">
      <c r="A184" s="20" t="s">
        <v>125</v>
      </c>
      <c r="B184" s="24">
        <v>46</v>
      </c>
      <c r="C184" s="42">
        <v>1347.9087399999999</v>
      </c>
      <c r="D184" s="42">
        <v>1305.9257600000003</v>
      </c>
      <c r="E184" s="34">
        <f t="shared" si="2"/>
        <v>8.651674192996282E-3</v>
      </c>
      <c r="F184" s="26"/>
    </row>
    <row r="185" spans="1:6" s="14" customFormat="1" ht="18.75" customHeight="1" x14ac:dyDescent="0.35">
      <c r="A185" s="23" t="s">
        <v>73</v>
      </c>
      <c r="B185" s="24">
        <v>46</v>
      </c>
      <c r="C185" s="42">
        <v>2348.8424799999998</v>
      </c>
      <c r="D185" s="42">
        <v>2325.3540800000001</v>
      </c>
      <c r="E185" s="34">
        <f t="shared" si="2"/>
        <v>8.651674192996282E-3</v>
      </c>
      <c r="F185" s="26"/>
    </row>
    <row r="186" spans="1:6" s="14" customFormat="1" ht="18.75" customHeight="1" x14ac:dyDescent="0.35">
      <c r="A186" s="20" t="s">
        <v>171</v>
      </c>
      <c r="B186" s="24">
        <v>46</v>
      </c>
      <c r="C186" s="42">
        <v>2168.7762299999999</v>
      </c>
      <c r="D186" s="42">
        <v>2102.2974300000001</v>
      </c>
      <c r="E186" s="34">
        <f t="shared" si="2"/>
        <v>8.651674192996282E-3</v>
      </c>
      <c r="F186" s="26"/>
    </row>
    <row r="187" spans="1:6" s="14" customFormat="1" ht="18.75" customHeight="1" x14ac:dyDescent="0.35">
      <c r="A187" s="20" t="s">
        <v>21</v>
      </c>
      <c r="B187" s="24">
        <v>45</v>
      </c>
      <c r="C187" s="42">
        <v>3676.2701599999991</v>
      </c>
      <c r="D187" s="42">
        <v>3637.3739999999998</v>
      </c>
      <c r="E187" s="34">
        <f t="shared" si="2"/>
        <v>8.4635943192354936E-3</v>
      </c>
      <c r="F187" s="26"/>
    </row>
    <row r="188" spans="1:6" s="14" customFormat="1" ht="18.75" customHeight="1" x14ac:dyDescent="0.35">
      <c r="A188" s="20" t="s">
        <v>227</v>
      </c>
      <c r="B188" s="24">
        <v>44</v>
      </c>
      <c r="C188" s="42">
        <v>1566.5652499999999</v>
      </c>
      <c r="D188" s="42">
        <v>1550.8996</v>
      </c>
      <c r="E188" s="34">
        <f t="shared" si="2"/>
        <v>8.2755144454747034E-3</v>
      </c>
      <c r="F188" s="26"/>
    </row>
    <row r="189" spans="1:6" s="14" customFormat="1" ht="18.75" customHeight="1" x14ac:dyDescent="0.35">
      <c r="A189" s="23" t="s">
        <v>98</v>
      </c>
      <c r="B189" s="24">
        <v>42</v>
      </c>
      <c r="C189" s="42">
        <v>1047.2716799999998</v>
      </c>
      <c r="D189" s="42">
        <v>1016.3096399999998</v>
      </c>
      <c r="E189" s="34">
        <f t="shared" si="2"/>
        <v>7.8993546979531266E-3</v>
      </c>
      <c r="F189" s="26"/>
    </row>
    <row r="190" spans="1:6" s="14" customFormat="1" ht="18.75" customHeight="1" x14ac:dyDescent="0.35">
      <c r="A190" s="23" t="s">
        <v>238</v>
      </c>
      <c r="B190" s="24">
        <v>42</v>
      </c>
      <c r="C190" s="42">
        <v>1607.48056</v>
      </c>
      <c r="D190" s="42">
        <v>1591.4057600000001</v>
      </c>
      <c r="E190" s="34">
        <f t="shared" si="2"/>
        <v>7.8993546979531266E-3</v>
      </c>
      <c r="F190" s="26"/>
    </row>
    <row r="191" spans="1:6" s="14" customFormat="1" ht="18.75" customHeight="1" x14ac:dyDescent="0.35">
      <c r="A191" s="20" t="s">
        <v>106</v>
      </c>
      <c r="B191" s="24">
        <v>40</v>
      </c>
      <c r="C191" s="42">
        <v>3610.5207999999998</v>
      </c>
      <c r="D191" s="42">
        <v>3574.4156100000005</v>
      </c>
      <c r="E191" s="34">
        <f t="shared" si="2"/>
        <v>7.523194950431549E-3</v>
      </c>
      <c r="F191" s="26"/>
    </row>
    <row r="192" spans="1:6" s="14" customFormat="1" ht="18.75" customHeight="1" x14ac:dyDescent="0.35">
      <c r="A192" s="21" t="s">
        <v>91</v>
      </c>
      <c r="B192" s="24">
        <v>39</v>
      </c>
      <c r="C192" s="42">
        <v>1886.9959000000001</v>
      </c>
      <c r="D192" s="42">
        <v>1868.1259299999999</v>
      </c>
      <c r="E192" s="34">
        <f t="shared" si="2"/>
        <v>7.3351150766707606E-3</v>
      </c>
      <c r="F192" s="26"/>
    </row>
    <row r="193" spans="1:6" s="14" customFormat="1" ht="18.75" customHeight="1" x14ac:dyDescent="0.35">
      <c r="A193" s="20" t="s">
        <v>93</v>
      </c>
      <c r="B193" s="24">
        <v>38</v>
      </c>
      <c r="C193" s="42">
        <v>1257.17046</v>
      </c>
      <c r="D193" s="42">
        <v>1221.86815</v>
      </c>
      <c r="E193" s="34">
        <f t="shared" si="2"/>
        <v>7.1470352029099722E-3</v>
      </c>
      <c r="F193" s="26"/>
    </row>
    <row r="194" spans="1:6" s="14" customFormat="1" ht="18.75" customHeight="1" x14ac:dyDescent="0.35">
      <c r="A194" s="23" t="s">
        <v>237</v>
      </c>
      <c r="B194" s="24">
        <v>38</v>
      </c>
      <c r="C194" s="42">
        <v>1166.8467000000001</v>
      </c>
      <c r="D194" s="42">
        <v>1150.5987600000001</v>
      </c>
      <c r="E194" s="34">
        <f t="shared" si="2"/>
        <v>7.1470352029099722E-3</v>
      </c>
      <c r="F194" s="26"/>
    </row>
    <row r="195" spans="1:6" s="14" customFormat="1" ht="18.75" customHeight="1" x14ac:dyDescent="0.35">
      <c r="A195" s="20" t="s">
        <v>94</v>
      </c>
      <c r="B195" s="24">
        <v>37</v>
      </c>
      <c r="C195" s="42">
        <v>1052.1937600000001</v>
      </c>
      <c r="D195" s="42">
        <v>981.56760000000008</v>
      </c>
      <c r="E195" s="34">
        <f t="shared" si="2"/>
        <v>6.9589553291491829E-3</v>
      </c>
      <c r="F195" s="26"/>
    </row>
    <row r="196" spans="1:6" s="14" customFormat="1" ht="18.75" customHeight="1" x14ac:dyDescent="0.35">
      <c r="A196" s="23" t="s">
        <v>240</v>
      </c>
      <c r="B196" s="24">
        <v>36</v>
      </c>
      <c r="C196" s="42">
        <v>1409.7135000000001</v>
      </c>
      <c r="D196" s="42">
        <v>1387.3673000000001</v>
      </c>
      <c r="E196" s="34">
        <f t="shared" si="2"/>
        <v>6.7708754553883945E-3</v>
      </c>
      <c r="F196" s="26"/>
    </row>
    <row r="197" spans="1:6" s="14" customFormat="1" ht="18.75" customHeight="1" x14ac:dyDescent="0.35">
      <c r="A197" s="20" t="s">
        <v>228</v>
      </c>
      <c r="B197" s="24">
        <v>35</v>
      </c>
      <c r="C197" s="42">
        <v>1093.5983999999999</v>
      </c>
      <c r="D197" s="42">
        <v>1064.61653</v>
      </c>
      <c r="E197" s="34">
        <f t="shared" si="2"/>
        <v>6.5827955816276052E-3</v>
      </c>
      <c r="F197" s="26"/>
    </row>
    <row r="198" spans="1:6" s="14" customFormat="1" ht="18.75" customHeight="1" x14ac:dyDescent="0.35">
      <c r="A198" s="20" t="s">
        <v>118</v>
      </c>
      <c r="B198" s="24">
        <v>35</v>
      </c>
      <c r="C198" s="42">
        <v>1316.2016799999999</v>
      </c>
      <c r="D198" s="42">
        <v>1293.0426300000001</v>
      </c>
      <c r="E198" s="34">
        <f t="shared" si="2"/>
        <v>6.5827955816276052E-3</v>
      </c>
      <c r="F198" s="26"/>
    </row>
    <row r="199" spans="1:6" s="14" customFormat="1" ht="18.75" customHeight="1" x14ac:dyDescent="0.35">
      <c r="A199" s="23" t="s">
        <v>122</v>
      </c>
      <c r="B199" s="24">
        <v>34</v>
      </c>
      <c r="C199" s="42">
        <v>1305.7666400000001</v>
      </c>
      <c r="D199" s="42">
        <v>1276.68183</v>
      </c>
      <c r="E199" s="34">
        <f t="shared" si="2"/>
        <v>6.3947157078668168E-3</v>
      </c>
      <c r="F199" s="26"/>
    </row>
    <row r="200" spans="1:6" s="14" customFormat="1" ht="18.75" customHeight="1" x14ac:dyDescent="0.35">
      <c r="A200" s="20" t="s">
        <v>108</v>
      </c>
      <c r="B200" s="24">
        <v>33</v>
      </c>
      <c r="C200" s="42">
        <v>1036.7933400000002</v>
      </c>
      <c r="D200" s="43">
        <v>949.42368999999997</v>
      </c>
      <c r="E200" s="34">
        <f t="shared" si="2"/>
        <v>6.2066358341060284E-3</v>
      </c>
      <c r="F200" s="26"/>
    </row>
    <row r="201" spans="1:6" s="14" customFormat="1" ht="18.75" customHeight="1" x14ac:dyDescent="0.35">
      <c r="A201" s="23" t="s">
        <v>175</v>
      </c>
      <c r="B201" s="24">
        <v>33</v>
      </c>
      <c r="C201" s="42">
        <v>1345.3256800000001</v>
      </c>
      <c r="D201" s="42">
        <v>1290.1656799999998</v>
      </c>
      <c r="E201" s="34">
        <f t="shared" si="2"/>
        <v>6.2066358341060284E-3</v>
      </c>
      <c r="F201" s="26"/>
    </row>
    <row r="202" spans="1:6" s="14" customFormat="1" ht="18.75" customHeight="1" x14ac:dyDescent="0.35">
      <c r="A202" s="20" t="s">
        <v>174</v>
      </c>
      <c r="B202" s="24">
        <v>33</v>
      </c>
      <c r="C202" s="42">
        <v>1381.3998200000001</v>
      </c>
      <c r="D202" s="42">
        <v>1359.5839300000002</v>
      </c>
      <c r="E202" s="34">
        <f t="shared" si="2"/>
        <v>6.2066358341060284E-3</v>
      </c>
      <c r="F202" s="26"/>
    </row>
    <row r="203" spans="1:6" s="14" customFormat="1" ht="18.75" customHeight="1" x14ac:dyDescent="0.35">
      <c r="A203" s="23" t="s">
        <v>239</v>
      </c>
      <c r="B203" s="24">
        <v>32</v>
      </c>
      <c r="C203" s="42">
        <v>1508.6050600000001</v>
      </c>
      <c r="D203" s="42">
        <v>1459.16365</v>
      </c>
      <c r="E203" s="34">
        <f t="shared" si="2"/>
        <v>6.0185559603452392E-3</v>
      </c>
      <c r="F203" s="26"/>
    </row>
    <row r="204" spans="1:6" s="14" customFormat="1" ht="18.75" customHeight="1" x14ac:dyDescent="0.35">
      <c r="A204" s="20" t="s">
        <v>97</v>
      </c>
      <c r="B204" s="24">
        <v>32</v>
      </c>
      <c r="C204" s="42">
        <v>1390.9261999999999</v>
      </c>
      <c r="D204" s="42">
        <v>1374.8221599999999</v>
      </c>
      <c r="E204" s="34">
        <f t="shared" si="2"/>
        <v>6.0185559603452392E-3</v>
      </c>
      <c r="F204" s="26"/>
    </row>
    <row r="205" spans="1:6" s="14" customFormat="1" ht="18.75" customHeight="1" x14ac:dyDescent="0.35">
      <c r="A205" s="23" t="s">
        <v>236</v>
      </c>
      <c r="B205" s="24">
        <v>31</v>
      </c>
      <c r="C205" s="42">
        <v>2135.36112</v>
      </c>
      <c r="D205" s="42">
        <v>2114.0075100000004</v>
      </c>
      <c r="E205" s="34">
        <f t="shared" si="2"/>
        <v>5.8304760865844508E-3</v>
      </c>
      <c r="F205" s="26"/>
    </row>
    <row r="206" spans="1:6" s="14" customFormat="1" ht="18.75" customHeight="1" x14ac:dyDescent="0.35">
      <c r="A206" s="23" t="s">
        <v>243</v>
      </c>
      <c r="B206" s="24">
        <v>31</v>
      </c>
      <c r="C206" s="42">
        <v>844.83303999999998</v>
      </c>
      <c r="D206" s="42">
        <v>791.7355399999999</v>
      </c>
      <c r="E206" s="34">
        <f t="shared" si="2"/>
        <v>5.8304760865844508E-3</v>
      </c>
      <c r="F206" s="26"/>
    </row>
    <row r="207" spans="1:6" s="14" customFormat="1" ht="18.75" customHeight="1" x14ac:dyDescent="0.35">
      <c r="A207" s="22" t="s">
        <v>120</v>
      </c>
      <c r="B207" s="24">
        <v>30</v>
      </c>
      <c r="C207" s="42">
        <v>1111.0039999999999</v>
      </c>
      <c r="D207" s="42">
        <v>1099.8939599999999</v>
      </c>
      <c r="E207" s="34">
        <f t="shared" ref="E207:E270" si="3">+B207*100/$B$12</f>
        <v>5.6423962128236624E-3</v>
      </c>
      <c r="F207" s="26"/>
    </row>
    <row r="208" spans="1:6" s="14" customFormat="1" ht="18.75" customHeight="1" x14ac:dyDescent="0.35">
      <c r="A208" s="20" t="s">
        <v>233</v>
      </c>
      <c r="B208" s="24">
        <v>29</v>
      </c>
      <c r="C208" s="42">
        <v>1353.2698400000002</v>
      </c>
      <c r="D208" s="42">
        <v>1328.675</v>
      </c>
      <c r="E208" s="34">
        <f t="shared" si="3"/>
        <v>5.4543163390628731E-3</v>
      </c>
      <c r="F208" s="26"/>
    </row>
    <row r="209" spans="1:6" s="14" customFormat="1" ht="18.75" customHeight="1" x14ac:dyDescent="0.35">
      <c r="A209" s="23" t="s">
        <v>124</v>
      </c>
      <c r="B209" s="24">
        <v>29</v>
      </c>
      <c r="C209" s="42">
        <v>1291.6696300000001</v>
      </c>
      <c r="D209" s="42">
        <v>1175.2551099999998</v>
      </c>
      <c r="E209" s="34">
        <f t="shared" si="3"/>
        <v>5.4543163390628731E-3</v>
      </c>
      <c r="F209" s="26"/>
    </row>
    <row r="210" spans="1:6" s="14" customFormat="1" ht="18.75" customHeight="1" x14ac:dyDescent="0.35">
      <c r="A210" s="23" t="s">
        <v>119</v>
      </c>
      <c r="B210" s="24">
        <v>28</v>
      </c>
      <c r="C210" s="42">
        <v>1457.5569</v>
      </c>
      <c r="D210" s="42">
        <v>1382.3676400000002</v>
      </c>
      <c r="E210" s="34">
        <f t="shared" si="3"/>
        <v>5.2662364653020847E-3</v>
      </c>
      <c r="F210" s="26"/>
    </row>
    <row r="211" spans="1:6" s="14" customFormat="1" ht="18.75" customHeight="1" x14ac:dyDescent="0.35">
      <c r="A211" s="22" t="s">
        <v>135</v>
      </c>
      <c r="B211" s="24">
        <v>28</v>
      </c>
      <c r="C211" s="42">
        <v>836.23986000000002</v>
      </c>
      <c r="D211" s="42">
        <v>821.90584000000001</v>
      </c>
      <c r="E211" s="34">
        <f t="shared" si="3"/>
        <v>5.2662364653020847E-3</v>
      </c>
      <c r="F211" s="26"/>
    </row>
    <row r="212" spans="1:6" s="14" customFormat="1" ht="18.75" customHeight="1" x14ac:dyDescent="0.35">
      <c r="A212" s="20" t="s">
        <v>112</v>
      </c>
      <c r="B212" s="24">
        <v>28</v>
      </c>
      <c r="C212" s="42">
        <v>1458.2553400000002</v>
      </c>
      <c r="D212" s="42">
        <v>1438.7132999999999</v>
      </c>
      <c r="E212" s="34">
        <f t="shared" si="3"/>
        <v>5.2662364653020847E-3</v>
      </c>
      <c r="F212" s="26"/>
    </row>
    <row r="213" spans="1:6" s="14" customFormat="1" ht="18.75" customHeight="1" x14ac:dyDescent="0.35">
      <c r="A213" s="20" t="s">
        <v>84</v>
      </c>
      <c r="B213" s="24">
        <v>28</v>
      </c>
      <c r="C213" s="42">
        <v>689.00199999999995</v>
      </c>
      <c r="D213" s="42">
        <v>619.79284999999993</v>
      </c>
      <c r="E213" s="34">
        <f t="shared" si="3"/>
        <v>5.2662364653020847E-3</v>
      </c>
      <c r="F213" s="26"/>
    </row>
    <row r="214" spans="1:6" s="14" customFormat="1" ht="18.75" customHeight="1" x14ac:dyDescent="0.35">
      <c r="A214" s="20" t="s">
        <v>110</v>
      </c>
      <c r="B214" s="24">
        <v>28</v>
      </c>
      <c r="C214" s="42">
        <v>1135.44344</v>
      </c>
      <c r="D214" s="42">
        <v>1109.52278</v>
      </c>
      <c r="E214" s="34">
        <f t="shared" si="3"/>
        <v>5.2662364653020847E-3</v>
      </c>
      <c r="F214" s="26"/>
    </row>
    <row r="215" spans="1:6" s="14" customFormat="1" ht="18.75" customHeight="1" x14ac:dyDescent="0.35">
      <c r="A215" s="20" t="s">
        <v>247</v>
      </c>
      <c r="B215" s="24">
        <v>28</v>
      </c>
      <c r="C215" s="42">
        <v>1420.836</v>
      </c>
      <c r="D215" s="42">
        <v>1401.0634</v>
      </c>
      <c r="E215" s="34">
        <f t="shared" si="3"/>
        <v>5.2662364653020847E-3</v>
      </c>
      <c r="F215" s="26"/>
    </row>
    <row r="216" spans="1:6" s="14" customFormat="1" ht="18.75" customHeight="1" x14ac:dyDescent="0.35">
      <c r="A216" s="20" t="s">
        <v>116</v>
      </c>
      <c r="B216" s="24">
        <v>27</v>
      </c>
      <c r="C216" s="42">
        <v>2080.9820200000004</v>
      </c>
      <c r="D216" s="42">
        <v>2060.1721999999995</v>
      </c>
      <c r="E216" s="34">
        <f t="shared" si="3"/>
        <v>5.0781565915412955E-3</v>
      </c>
      <c r="F216" s="26"/>
    </row>
    <row r="217" spans="1:6" s="14" customFormat="1" ht="18.75" customHeight="1" x14ac:dyDescent="0.35">
      <c r="A217" s="23" t="s">
        <v>99</v>
      </c>
      <c r="B217" s="24">
        <v>27</v>
      </c>
      <c r="C217" s="42">
        <v>1101.26124</v>
      </c>
      <c r="D217" s="42">
        <v>1080.3865000000001</v>
      </c>
      <c r="E217" s="34">
        <f t="shared" si="3"/>
        <v>5.0781565915412955E-3</v>
      </c>
      <c r="F217" s="26"/>
    </row>
    <row r="218" spans="1:6" s="14" customFormat="1" ht="18.75" customHeight="1" x14ac:dyDescent="0.35">
      <c r="A218" s="20" t="s">
        <v>244</v>
      </c>
      <c r="B218" s="24">
        <v>26</v>
      </c>
      <c r="C218" s="42">
        <v>1875.53478</v>
      </c>
      <c r="D218" s="42">
        <v>1833.32575</v>
      </c>
      <c r="E218" s="34">
        <f t="shared" si="3"/>
        <v>4.8900767177805071E-3</v>
      </c>
      <c r="F218" s="26"/>
    </row>
    <row r="219" spans="1:6" s="14" customFormat="1" ht="18.75" customHeight="1" x14ac:dyDescent="0.35">
      <c r="A219" s="23" t="s">
        <v>249</v>
      </c>
      <c r="B219" s="24">
        <v>25</v>
      </c>
      <c r="C219" s="42">
        <v>947.10316</v>
      </c>
      <c r="D219" s="42">
        <v>935.75222000000008</v>
      </c>
      <c r="E219" s="34">
        <f t="shared" si="3"/>
        <v>4.7019968440197187E-3</v>
      </c>
      <c r="F219" s="26"/>
    </row>
    <row r="220" spans="1:6" s="14" customFormat="1" ht="18.75" customHeight="1" x14ac:dyDescent="0.35">
      <c r="A220" s="23" t="s">
        <v>146</v>
      </c>
      <c r="B220" s="24">
        <v>25</v>
      </c>
      <c r="C220" s="42">
        <v>555.43799999999999</v>
      </c>
      <c r="D220" s="42">
        <v>467.29603000000003</v>
      </c>
      <c r="E220" s="34">
        <f t="shared" si="3"/>
        <v>4.7019968440197187E-3</v>
      </c>
      <c r="F220" s="26"/>
    </row>
    <row r="221" spans="1:6" s="14" customFormat="1" ht="18.75" customHeight="1" x14ac:dyDescent="0.35">
      <c r="A221" s="23" t="s">
        <v>104</v>
      </c>
      <c r="B221" s="24">
        <v>24</v>
      </c>
      <c r="C221" s="42">
        <v>1718.1441200000002</v>
      </c>
      <c r="D221" s="42">
        <v>1691.6138700000001</v>
      </c>
      <c r="E221" s="34">
        <f t="shared" si="3"/>
        <v>4.5139169702589294E-3</v>
      </c>
      <c r="F221" s="26"/>
    </row>
    <row r="222" spans="1:6" s="14" customFormat="1" ht="18.75" customHeight="1" x14ac:dyDescent="0.35">
      <c r="A222" s="20" t="s">
        <v>117</v>
      </c>
      <c r="B222" s="24">
        <v>24</v>
      </c>
      <c r="C222" s="42">
        <v>1217.1366799999998</v>
      </c>
      <c r="D222" s="42">
        <v>1204.96532</v>
      </c>
      <c r="E222" s="34">
        <f t="shared" si="3"/>
        <v>4.5139169702589294E-3</v>
      </c>
      <c r="F222" s="26"/>
    </row>
    <row r="223" spans="1:6" s="14" customFormat="1" ht="18.75" customHeight="1" x14ac:dyDescent="0.35">
      <c r="A223" s="23" t="s">
        <v>114</v>
      </c>
      <c r="B223" s="24">
        <v>24</v>
      </c>
      <c r="C223" s="42">
        <v>1078.9000000000001</v>
      </c>
      <c r="D223" s="42">
        <v>1068.1109899999999</v>
      </c>
      <c r="E223" s="34">
        <f t="shared" si="3"/>
        <v>4.5139169702589294E-3</v>
      </c>
      <c r="F223" s="26"/>
    </row>
    <row r="224" spans="1:6" s="14" customFormat="1" ht="18.75" customHeight="1" x14ac:dyDescent="0.35">
      <c r="A224" s="20" t="s">
        <v>209</v>
      </c>
      <c r="B224" s="24">
        <v>24</v>
      </c>
      <c r="C224" s="42">
        <v>819.42610000000002</v>
      </c>
      <c r="D224" s="42">
        <v>778.28087999999991</v>
      </c>
      <c r="E224" s="34">
        <f t="shared" si="3"/>
        <v>4.5139169702589294E-3</v>
      </c>
      <c r="F224" s="26"/>
    </row>
    <row r="225" spans="1:6" s="14" customFormat="1" ht="18.75" customHeight="1" x14ac:dyDescent="0.35">
      <c r="A225" s="20" t="s">
        <v>130</v>
      </c>
      <c r="B225" s="24">
        <v>24</v>
      </c>
      <c r="C225" s="42">
        <v>662.25639999999999</v>
      </c>
      <c r="D225" s="42">
        <v>649.18043</v>
      </c>
      <c r="E225" s="34">
        <f t="shared" si="3"/>
        <v>4.5139169702589294E-3</v>
      </c>
      <c r="F225" s="26"/>
    </row>
    <row r="226" spans="1:6" s="14" customFormat="1" ht="18.75" customHeight="1" x14ac:dyDescent="0.35">
      <c r="A226" s="20" t="s">
        <v>127</v>
      </c>
      <c r="B226" s="24">
        <v>23</v>
      </c>
      <c r="C226" s="42">
        <v>709.66408000000001</v>
      </c>
      <c r="D226" s="42">
        <v>667.79984999999999</v>
      </c>
      <c r="E226" s="34">
        <f t="shared" si="3"/>
        <v>4.325837096498141E-3</v>
      </c>
      <c r="F226" s="26"/>
    </row>
    <row r="227" spans="1:6" s="14" customFormat="1" ht="18.75" customHeight="1" x14ac:dyDescent="0.35">
      <c r="A227" s="23" t="s">
        <v>225</v>
      </c>
      <c r="B227" s="24">
        <v>23</v>
      </c>
      <c r="C227" s="42">
        <v>1342.5209</v>
      </c>
      <c r="D227" s="42">
        <v>1313.8449800000001</v>
      </c>
      <c r="E227" s="34">
        <f t="shared" si="3"/>
        <v>4.325837096498141E-3</v>
      </c>
      <c r="F227" s="26"/>
    </row>
    <row r="228" spans="1:6" s="14" customFormat="1" ht="18.75" customHeight="1" x14ac:dyDescent="0.35">
      <c r="A228" s="20" t="s">
        <v>242</v>
      </c>
      <c r="B228" s="24">
        <v>22</v>
      </c>
      <c r="C228" s="42">
        <v>741.51880000000006</v>
      </c>
      <c r="D228" s="42">
        <v>734.10360000000003</v>
      </c>
      <c r="E228" s="34">
        <f t="shared" si="3"/>
        <v>4.1377572227373517E-3</v>
      </c>
      <c r="F228" s="26"/>
    </row>
    <row r="229" spans="1:6" s="14" customFormat="1" ht="18.75" customHeight="1" x14ac:dyDescent="0.35">
      <c r="A229" s="23" t="s">
        <v>264</v>
      </c>
      <c r="B229" s="24">
        <v>22</v>
      </c>
      <c r="C229" s="42">
        <v>700.81607999999994</v>
      </c>
      <c r="D229" s="42">
        <v>690.62126000000001</v>
      </c>
      <c r="E229" s="34">
        <f t="shared" si="3"/>
        <v>4.1377572227373517E-3</v>
      </c>
      <c r="F229" s="26"/>
    </row>
    <row r="230" spans="1:6" s="14" customFormat="1" ht="18.75" customHeight="1" x14ac:dyDescent="0.35">
      <c r="A230" s="20" t="s">
        <v>100</v>
      </c>
      <c r="B230" s="24">
        <v>21</v>
      </c>
      <c r="C230" s="42">
        <v>563.95000000000005</v>
      </c>
      <c r="D230" s="42">
        <v>533.67208999999991</v>
      </c>
      <c r="E230" s="34">
        <f t="shared" si="3"/>
        <v>3.9496773489765633E-3</v>
      </c>
      <c r="F230" s="26"/>
    </row>
    <row r="231" spans="1:6" s="14" customFormat="1" ht="18.75" customHeight="1" x14ac:dyDescent="0.35">
      <c r="A231" s="20" t="s">
        <v>226</v>
      </c>
      <c r="B231" s="24">
        <v>20</v>
      </c>
      <c r="C231" s="42">
        <v>666.74868000000004</v>
      </c>
      <c r="D231" s="42">
        <v>654.33507000000009</v>
      </c>
      <c r="E231" s="34">
        <f t="shared" si="3"/>
        <v>3.7615974752157745E-3</v>
      </c>
      <c r="F231" s="26"/>
    </row>
    <row r="232" spans="1:6" s="14" customFormat="1" ht="18.75" customHeight="1" x14ac:dyDescent="0.35">
      <c r="A232" s="20" t="s">
        <v>111</v>
      </c>
      <c r="B232" s="24">
        <v>19</v>
      </c>
      <c r="C232" s="42">
        <v>1097.6500399999998</v>
      </c>
      <c r="D232" s="42">
        <v>1072.6816999999999</v>
      </c>
      <c r="E232" s="34">
        <f t="shared" si="3"/>
        <v>3.5735176014549861E-3</v>
      </c>
      <c r="F232" s="26"/>
    </row>
    <row r="233" spans="1:6" s="14" customFormat="1" ht="18.75" customHeight="1" x14ac:dyDescent="0.35">
      <c r="A233" s="23" t="s">
        <v>235</v>
      </c>
      <c r="B233" s="24">
        <v>19</v>
      </c>
      <c r="C233" s="42">
        <v>626.21882000000005</v>
      </c>
      <c r="D233" s="42">
        <v>592.9162</v>
      </c>
      <c r="E233" s="34">
        <f t="shared" si="3"/>
        <v>3.5735176014549861E-3</v>
      </c>
      <c r="F233" s="26"/>
    </row>
    <row r="234" spans="1:6" s="14" customFormat="1" ht="18.75" customHeight="1" x14ac:dyDescent="0.35">
      <c r="A234" s="20" t="s">
        <v>176</v>
      </c>
      <c r="B234" s="24">
        <v>18</v>
      </c>
      <c r="C234" s="42">
        <v>882.86234000000002</v>
      </c>
      <c r="D234" s="42">
        <v>874.03372000000002</v>
      </c>
      <c r="E234" s="34">
        <f t="shared" si="3"/>
        <v>3.3854377276941973E-3</v>
      </c>
      <c r="F234" s="26"/>
    </row>
    <row r="235" spans="1:6" s="14" customFormat="1" ht="18.75" customHeight="1" x14ac:dyDescent="0.35">
      <c r="A235" s="20" t="s">
        <v>137</v>
      </c>
      <c r="B235" s="24">
        <v>17</v>
      </c>
      <c r="C235" s="42">
        <v>771.07690000000002</v>
      </c>
      <c r="D235" s="42">
        <v>760.44650999999999</v>
      </c>
      <c r="E235" s="34">
        <f t="shared" si="3"/>
        <v>3.1973578539334084E-3</v>
      </c>
      <c r="F235" s="26"/>
    </row>
    <row r="236" spans="1:6" s="14" customFormat="1" ht="18.75" customHeight="1" x14ac:dyDescent="0.35">
      <c r="A236" s="23" t="s">
        <v>246</v>
      </c>
      <c r="B236" s="24">
        <v>16</v>
      </c>
      <c r="C236" s="42">
        <v>620.26472000000001</v>
      </c>
      <c r="D236" s="42">
        <v>613.10742000000005</v>
      </c>
      <c r="E236" s="34">
        <f t="shared" si="3"/>
        <v>3.0092779801726196E-3</v>
      </c>
      <c r="F236" s="26"/>
    </row>
    <row r="237" spans="1:6" s="14" customFormat="1" ht="18.75" customHeight="1" x14ac:dyDescent="0.35">
      <c r="A237" s="23" t="s">
        <v>107</v>
      </c>
      <c r="B237" s="24">
        <v>16</v>
      </c>
      <c r="C237" s="42">
        <v>651.41412000000003</v>
      </c>
      <c r="D237" s="42">
        <v>644.89998000000003</v>
      </c>
      <c r="E237" s="34">
        <f t="shared" si="3"/>
        <v>3.0092779801726196E-3</v>
      </c>
      <c r="F237" s="26"/>
    </row>
    <row r="238" spans="1:6" s="14" customFormat="1" ht="18.75" customHeight="1" x14ac:dyDescent="0.35">
      <c r="A238" s="20" t="s">
        <v>109</v>
      </c>
      <c r="B238" s="24">
        <v>16</v>
      </c>
      <c r="C238" s="42">
        <v>752.50959999999998</v>
      </c>
      <c r="D238" s="42">
        <v>744.98451999999997</v>
      </c>
      <c r="E238" s="34">
        <f t="shared" si="3"/>
        <v>3.0092779801726196E-3</v>
      </c>
      <c r="F238" s="26"/>
    </row>
    <row r="239" spans="1:6" s="14" customFormat="1" ht="18.75" customHeight="1" x14ac:dyDescent="0.35">
      <c r="A239" s="23" t="s">
        <v>133</v>
      </c>
      <c r="B239" s="24">
        <v>15</v>
      </c>
      <c r="C239" s="42">
        <v>634.88238000000001</v>
      </c>
      <c r="D239" s="42">
        <v>628.53356000000008</v>
      </c>
      <c r="E239" s="34">
        <f t="shared" si="3"/>
        <v>2.8211981064118312E-3</v>
      </c>
      <c r="F239" s="26"/>
    </row>
    <row r="240" spans="1:6" s="14" customFormat="1" ht="18.75" customHeight="1" x14ac:dyDescent="0.35">
      <c r="A240" s="23" t="s">
        <v>241</v>
      </c>
      <c r="B240" s="24">
        <v>15</v>
      </c>
      <c r="C240" s="42">
        <v>625.11613999999997</v>
      </c>
      <c r="D240" s="42">
        <v>618.86496999999997</v>
      </c>
      <c r="E240" s="34">
        <f t="shared" si="3"/>
        <v>2.8211981064118312E-3</v>
      </c>
      <c r="F240" s="26"/>
    </row>
    <row r="241" spans="1:6" s="14" customFormat="1" ht="18.75" customHeight="1" x14ac:dyDescent="0.35">
      <c r="A241" s="23" t="s">
        <v>136</v>
      </c>
      <c r="B241" s="24">
        <v>15</v>
      </c>
      <c r="C241" s="42">
        <v>346.70600000000002</v>
      </c>
      <c r="D241" s="42">
        <v>329.66565000000003</v>
      </c>
      <c r="E241" s="34">
        <f t="shared" si="3"/>
        <v>2.8211981064118312E-3</v>
      </c>
      <c r="F241" s="26"/>
    </row>
    <row r="242" spans="1:6" s="14" customFormat="1" ht="18.75" customHeight="1" x14ac:dyDescent="0.35">
      <c r="A242" s="20" t="s">
        <v>253</v>
      </c>
      <c r="B242" s="24">
        <v>15</v>
      </c>
      <c r="C242" s="42">
        <v>502.24905999999993</v>
      </c>
      <c r="D242" s="42">
        <v>490.79665999999997</v>
      </c>
      <c r="E242" s="34">
        <f t="shared" si="3"/>
        <v>2.8211981064118312E-3</v>
      </c>
      <c r="F242" s="26"/>
    </row>
    <row r="243" spans="1:6" s="14" customFormat="1" ht="18.75" customHeight="1" x14ac:dyDescent="0.35">
      <c r="A243" s="23" t="s">
        <v>121</v>
      </c>
      <c r="B243" s="24">
        <v>14</v>
      </c>
      <c r="C243" s="42">
        <v>389.77670000000001</v>
      </c>
      <c r="D243" s="42">
        <v>350.33108999999996</v>
      </c>
      <c r="E243" s="34">
        <f t="shared" si="3"/>
        <v>2.6331182326510424E-3</v>
      </c>
      <c r="F243" s="26"/>
    </row>
    <row r="244" spans="1:6" s="14" customFormat="1" ht="18.75" customHeight="1" x14ac:dyDescent="0.35">
      <c r="A244" s="23" t="s">
        <v>101</v>
      </c>
      <c r="B244" s="24">
        <v>14</v>
      </c>
      <c r="C244" s="42">
        <v>567.35860000000014</v>
      </c>
      <c r="D244" s="42">
        <v>559.63253999999995</v>
      </c>
      <c r="E244" s="34">
        <f t="shared" si="3"/>
        <v>2.6331182326510424E-3</v>
      </c>
      <c r="F244" s="26"/>
    </row>
    <row r="245" spans="1:6" s="14" customFormat="1" ht="18.75" customHeight="1" x14ac:dyDescent="0.35">
      <c r="A245" s="23" t="s">
        <v>134</v>
      </c>
      <c r="B245" s="24">
        <v>14</v>
      </c>
      <c r="C245" s="42">
        <v>532.21</v>
      </c>
      <c r="D245" s="42">
        <v>526.88790000000006</v>
      </c>
      <c r="E245" s="34">
        <f t="shared" si="3"/>
        <v>2.6331182326510424E-3</v>
      </c>
      <c r="F245" s="26"/>
    </row>
    <row r="246" spans="1:6" s="14" customFormat="1" ht="18.75" customHeight="1" x14ac:dyDescent="0.35">
      <c r="A246" s="23" t="s">
        <v>142</v>
      </c>
      <c r="B246" s="24">
        <v>14</v>
      </c>
      <c r="C246" s="42">
        <v>642.03500000000008</v>
      </c>
      <c r="D246" s="42">
        <v>635.61467999999991</v>
      </c>
      <c r="E246" s="34">
        <f t="shared" si="3"/>
        <v>2.6331182326510424E-3</v>
      </c>
      <c r="F246" s="26"/>
    </row>
    <row r="247" spans="1:6" s="14" customFormat="1" ht="18.75" customHeight="1" x14ac:dyDescent="0.35">
      <c r="A247" s="20" t="s">
        <v>115</v>
      </c>
      <c r="B247" s="24">
        <v>14</v>
      </c>
      <c r="C247" s="42">
        <v>497.54360000000003</v>
      </c>
      <c r="D247" s="42">
        <v>492.56817000000001</v>
      </c>
      <c r="E247" s="34">
        <f t="shared" si="3"/>
        <v>2.6331182326510424E-3</v>
      </c>
      <c r="F247" s="26"/>
    </row>
    <row r="248" spans="1:6" s="14" customFormat="1" ht="18.75" customHeight="1" x14ac:dyDescent="0.35">
      <c r="A248" s="20" t="s">
        <v>159</v>
      </c>
      <c r="B248" s="24">
        <v>14</v>
      </c>
      <c r="C248" s="42">
        <v>498.40092000000004</v>
      </c>
      <c r="D248" s="42">
        <v>483.41374000000002</v>
      </c>
      <c r="E248" s="34">
        <f t="shared" si="3"/>
        <v>2.6331182326510424E-3</v>
      </c>
      <c r="F248" s="26"/>
    </row>
    <row r="249" spans="1:6" s="14" customFormat="1" ht="18.75" customHeight="1" x14ac:dyDescent="0.35">
      <c r="A249" s="23" t="s">
        <v>158</v>
      </c>
      <c r="B249" s="24">
        <v>14</v>
      </c>
      <c r="C249" s="42">
        <v>376.21928000000003</v>
      </c>
      <c r="D249" s="42">
        <v>372.45708999999999</v>
      </c>
      <c r="E249" s="34">
        <f t="shared" si="3"/>
        <v>2.6331182326510424E-3</v>
      </c>
      <c r="F249" s="26"/>
    </row>
    <row r="250" spans="1:6" s="14" customFormat="1" ht="18.75" customHeight="1" x14ac:dyDescent="0.35">
      <c r="A250" s="23" t="s">
        <v>123</v>
      </c>
      <c r="B250" s="24">
        <v>13</v>
      </c>
      <c r="C250" s="42">
        <v>468.76170000000002</v>
      </c>
      <c r="D250" s="42">
        <v>459.61203</v>
      </c>
      <c r="E250" s="34">
        <f t="shared" si="3"/>
        <v>2.4450383588902535E-3</v>
      </c>
      <c r="F250" s="26"/>
    </row>
    <row r="251" spans="1:6" s="14" customFormat="1" ht="18.75" customHeight="1" x14ac:dyDescent="0.35">
      <c r="A251" s="21" t="s">
        <v>126</v>
      </c>
      <c r="B251" s="24">
        <v>12</v>
      </c>
      <c r="C251" s="42">
        <v>494.9332</v>
      </c>
      <c r="D251" s="42">
        <v>489.98386999999997</v>
      </c>
      <c r="E251" s="34">
        <f t="shared" si="3"/>
        <v>2.2569584851294647E-3</v>
      </c>
      <c r="F251" s="26"/>
    </row>
    <row r="252" spans="1:6" s="14" customFormat="1" ht="18.75" customHeight="1" x14ac:dyDescent="0.35">
      <c r="A252" s="23" t="s">
        <v>250</v>
      </c>
      <c r="B252" s="24">
        <v>12</v>
      </c>
      <c r="C252" s="42">
        <v>598.15635999999995</v>
      </c>
      <c r="D252" s="42">
        <v>590.47099000000003</v>
      </c>
      <c r="E252" s="34">
        <f t="shared" si="3"/>
        <v>2.2569584851294647E-3</v>
      </c>
      <c r="F252" s="26"/>
    </row>
    <row r="253" spans="1:6" s="14" customFormat="1" ht="18.75" customHeight="1" x14ac:dyDescent="0.35">
      <c r="A253" s="23" t="s">
        <v>129</v>
      </c>
      <c r="B253" s="24">
        <v>10</v>
      </c>
      <c r="C253" s="42">
        <v>271.85700000000003</v>
      </c>
      <c r="D253" s="42">
        <v>269.13842999999997</v>
      </c>
      <c r="E253" s="34">
        <f t="shared" si="3"/>
        <v>1.8807987376078872E-3</v>
      </c>
      <c r="F253" s="26"/>
    </row>
    <row r="254" spans="1:6" s="14" customFormat="1" ht="18.75" customHeight="1" x14ac:dyDescent="0.35">
      <c r="A254" s="21" t="s">
        <v>138</v>
      </c>
      <c r="B254" s="24">
        <v>9</v>
      </c>
      <c r="C254" s="42">
        <v>614.43499999999995</v>
      </c>
      <c r="D254" s="42">
        <v>608.29065000000003</v>
      </c>
      <c r="E254" s="34">
        <f t="shared" si="3"/>
        <v>1.6927188638470986E-3</v>
      </c>
      <c r="F254" s="26"/>
    </row>
    <row r="255" spans="1:6" s="14" customFormat="1" ht="18.75" customHeight="1" x14ac:dyDescent="0.35">
      <c r="A255" s="23" t="s">
        <v>139</v>
      </c>
      <c r="B255" s="24">
        <v>9</v>
      </c>
      <c r="C255" s="42">
        <v>238.11610000000002</v>
      </c>
      <c r="D255" s="42">
        <v>232.82964999999999</v>
      </c>
      <c r="E255" s="34">
        <f t="shared" si="3"/>
        <v>1.6927188638470986E-3</v>
      </c>
      <c r="F255" s="26"/>
    </row>
    <row r="256" spans="1:6" s="14" customFormat="1" ht="18.75" customHeight="1" x14ac:dyDescent="0.35">
      <c r="A256" s="20" t="s">
        <v>245</v>
      </c>
      <c r="B256" s="24">
        <v>9</v>
      </c>
      <c r="C256" s="42">
        <v>468.27547999999996</v>
      </c>
      <c r="D256" s="42">
        <v>463.59271000000001</v>
      </c>
      <c r="E256" s="34">
        <f t="shared" si="3"/>
        <v>1.6927188638470986E-3</v>
      </c>
      <c r="F256" s="26"/>
    </row>
    <row r="257" spans="1:6" s="14" customFormat="1" ht="18.75" customHeight="1" x14ac:dyDescent="0.35">
      <c r="A257" s="23" t="s">
        <v>128</v>
      </c>
      <c r="B257" s="24">
        <v>9</v>
      </c>
      <c r="C257" s="42">
        <v>451.85164000000003</v>
      </c>
      <c r="D257" s="42">
        <v>445.02600000000001</v>
      </c>
      <c r="E257" s="34">
        <f t="shared" si="3"/>
        <v>1.6927188638470986E-3</v>
      </c>
      <c r="F257" s="26"/>
    </row>
    <row r="258" spans="1:6" s="14" customFormat="1" ht="18.75" customHeight="1" x14ac:dyDescent="0.35">
      <c r="A258" s="20" t="s">
        <v>179</v>
      </c>
      <c r="B258" s="24">
        <v>8</v>
      </c>
      <c r="C258" s="42">
        <v>156.352</v>
      </c>
      <c r="D258" s="42">
        <v>154.78847999999999</v>
      </c>
      <c r="E258" s="34">
        <f t="shared" si="3"/>
        <v>1.5046389900863098E-3</v>
      </c>
      <c r="F258" s="26"/>
    </row>
    <row r="259" spans="1:6" s="14" customFormat="1" ht="18.75" customHeight="1" x14ac:dyDescent="0.35">
      <c r="A259" s="20" t="s">
        <v>254</v>
      </c>
      <c r="B259" s="24">
        <v>7</v>
      </c>
      <c r="C259" s="42">
        <v>322.60300000000001</v>
      </c>
      <c r="D259" s="42">
        <v>319.37696999999997</v>
      </c>
      <c r="E259" s="34">
        <f t="shared" si="3"/>
        <v>1.3165591163255212E-3</v>
      </c>
      <c r="F259" s="26"/>
    </row>
    <row r="260" spans="1:6" s="14" customFormat="1" ht="18.75" customHeight="1" x14ac:dyDescent="0.35">
      <c r="A260" s="20" t="s">
        <v>140</v>
      </c>
      <c r="B260" s="24">
        <v>7</v>
      </c>
      <c r="C260" s="42">
        <v>314.14620000000002</v>
      </c>
      <c r="D260" s="42">
        <v>309.22500000000002</v>
      </c>
      <c r="E260" s="34">
        <f t="shared" si="3"/>
        <v>1.3165591163255212E-3</v>
      </c>
      <c r="F260" s="26"/>
    </row>
    <row r="261" spans="1:6" s="14" customFormat="1" ht="18.75" customHeight="1" x14ac:dyDescent="0.35">
      <c r="A261" s="20" t="s">
        <v>132</v>
      </c>
      <c r="B261" s="24">
        <v>7</v>
      </c>
      <c r="C261" s="42">
        <v>344.65944000000002</v>
      </c>
      <c r="D261" s="42">
        <v>339.19925000000001</v>
      </c>
      <c r="E261" s="34">
        <f t="shared" si="3"/>
        <v>1.3165591163255212E-3</v>
      </c>
      <c r="F261" s="26"/>
    </row>
    <row r="262" spans="1:6" s="14" customFormat="1" ht="18.75" customHeight="1" x14ac:dyDescent="0.35">
      <c r="A262" s="20" t="s">
        <v>131</v>
      </c>
      <c r="B262" s="24">
        <v>6</v>
      </c>
      <c r="C262" s="42">
        <v>209.57976000000002</v>
      </c>
      <c r="D262" s="42">
        <v>207.48397</v>
      </c>
      <c r="E262" s="34">
        <f t="shared" si="3"/>
        <v>1.1284792425647323E-3</v>
      </c>
      <c r="F262" s="26"/>
    </row>
    <row r="263" spans="1:6" s="14" customFormat="1" ht="18.75" customHeight="1" x14ac:dyDescent="0.35">
      <c r="A263" s="23" t="s">
        <v>141</v>
      </c>
      <c r="B263" s="24">
        <v>5</v>
      </c>
      <c r="C263" s="42">
        <v>163.1</v>
      </c>
      <c r="D263" s="42">
        <v>161.46899999999999</v>
      </c>
      <c r="E263" s="34">
        <f t="shared" si="3"/>
        <v>9.4039936880394362E-4</v>
      </c>
      <c r="F263" s="26"/>
    </row>
    <row r="264" spans="1:6" s="14" customFormat="1" ht="18.75" customHeight="1" x14ac:dyDescent="0.35">
      <c r="A264" s="23" t="s">
        <v>178</v>
      </c>
      <c r="B264" s="24">
        <v>4</v>
      </c>
      <c r="C264" s="42">
        <v>126.94499999999999</v>
      </c>
      <c r="D264" s="42">
        <v>125.67555</v>
      </c>
      <c r="E264" s="34">
        <f t="shared" si="3"/>
        <v>7.523194950431549E-4</v>
      </c>
      <c r="F264" s="26"/>
    </row>
    <row r="265" spans="1:6" s="14" customFormat="1" ht="18.75" customHeight="1" x14ac:dyDescent="0.35">
      <c r="A265" s="20" t="s">
        <v>248</v>
      </c>
      <c r="B265" s="24">
        <v>4</v>
      </c>
      <c r="C265" s="42">
        <v>108.80500000000001</v>
      </c>
      <c r="D265" s="42">
        <v>103.65149000000001</v>
      </c>
      <c r="E265" s="34">
        <f t="shared" si="3"/>
        <v>7.523194950431549E-4</v>
      </c>
      <c r="F265" s="26"/>
    </row>
    <row r="266" spans="1:6" s="14" customFormat="1" ht="18.75" customHeight="1" x14ac:dyDescent="0.35">
      <c r="A266" s="20" t="s">
        <v>177</v>
      </c>
      <c r="B266" s="24">
        <v>4</v>
      </c>
      <c r="C266" s="42">
        <v>131.56103999999999</v>
      </c>
      <c r="D266" s="42">
        <v>130.24543</v>
      </c>
      <c r="E266" s="34">
        <f t="shared" si="3"/>
        <v>7.523194950431549E-4</v>
      </c>
      <c r="F266" s="26"/>
    </row>
    <row r="267" spans="1:6" s="14" customFormat="1" ht="18.75" customHeight="1" x14ac:dyDescent="0.35">
      <c r="A267" s="22" t="s">
        <v>252</v>
      </c>
      <c r="B267" s="24">
        <v>3</v>
      </c>
      <c r="C267" s="42">
        <v>93.6</v>
      </c>
      <c r="D267" s="42">
        <v>91.471350000000001</v>
      </c>
      <c r="E267" s="34">
        <f t="shared" si="3"/>
        <v>5.6423962128236617E-4</v>
      </c>
      <c r="F267" s="26"/>
    </row>
    <row r="268" spans="1:6" s="14" customFormat="1" ht="18.75" customHeight="1" x14ac:dyDescent="0.35">
      <c r="A268" s="23" t="s">
        <v>144</v>
      </c>
      <c r="B268" s="24">
        <v>3</v>
      </c>
      <c r="C268" s="42">
        <v>104.87</v>
      </c>
      <c r="D268" s="42">
        <v>87.931900000000013</v>
      </c>
      <c r="E268" s="34">
        <f t="shared" si="3"/>
        <v>5.6423962128236617E-4</v>
      </c>
      <c r="F268" s="26"/>
    </row>
    <row r="269" spans="1:6" s="14" customFormat="1" ht="18.75" customHeight="1" x14ac:dyDescent="0.35">
      <c r="A269" s="30" t="s">
        <v>251</v>
      </c>
      <c r="B269" s="31">
        <v>3</v>
      </c>
      <c r="C269" s="42">
        <v>156.80655999999999</v>
      </c>
      <c r="D269" s="42">
        <v>155.23849999999999</v>
      </c>
      <c r="E269" s="34">
        <f t="shared" si="3"/>
        <v>5.6423962128236617E-4</v>
      </c>
      <c r="F269" s="26"/>
    </row>
    <row r="270" spans="1:6" s="14" customFormat="1" ht="18.75" customHeight="1" x14ac:dyDescent="0.35">
      <c r="A270" s="20" t="s">
        <v>143</v>
      </c>
      <c r="B270" s="24">
        <v>2</v>
      </c>
      <c r="C270" s="42">
        <v>50.7</v>
      </c>
      <c r="D270" s="42">
        <v>48.995460000000001</v>
      </c>
      <c r="E270" s="34">
        <f t="shared" si="3"/>
        <v>3.7615974752157745E-4</v>
      </c>
      <c r="F270" s="26"/>
    </row>
    <row r="271" spans="1:6" s="14" customFormat="1" ht="18.75" customHeight="1" x14ac:dyDescent="0.35">
      <c r="A271" s="23" t="s">
        <v>145</v>
      </c>
      <c r="B271" s="24">
        <v>1</v>
      </c>
      <c r="C271" s="42">
        <v>81.108000000000004</v>
      </c>
      <c r="D271" s="42">
        <v>80.29692</v>
      </c>
      <c r="E271" s="34">
        <f t="shared" ref="E271:E272" si="4">+B271*100/$B$12</f>
        <v>1.8807987376078872E-4</v>
      </c>
      <c r="F271" s="26"/>
    </row>
    <row r="272" spans="1:6" s="14" customFormat="1" ht="18.75" customHeight="1" x14ac:dyDescent="0.35">
      <c r="A272" s="28" t="s">
        <v>263</v>
      </c>
      <c r="B272" s="29">
        <v>1</v>
      </c>
      <c r="C272" s="44">
        <v>21.2</v>
      </c>
      <c r="D272" s="44">
        <v>14.407579999999999</v>
      </c>
      <c r="E272" s="35">
        <f t="shared" si="4"/>
        <v>1.8807987376078872E-4</v>
      </c>
      <c r="F272" s="26"/>
    </row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</sheetData>
  <sortState ref="A14:E272">
    <sortCondition descending="1" ref="B14:B272"/>
  </sortState>
  <mergeCells count="2">
    <mergeCell ref="A8:E8"/>
    <mergeCell ref="A6:E6"/>
  </mergeCells>
  <phoneticPr fontId="0" type="noConversion"/>
  <printOptions horizontalCentered="1"/>
  <pageMargins left="0.39370078740157483" right="0.39370078740157483" top="0" bottom="0.59055118110236227" header="0" footer="0"/>
  <pageSetup scale="81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4.1.1_2019</vt:lpstr>
      <vt:lpstr>A_IMPRESIÓN_IM</vt:lpstr>
      <vt:lpstr>'4.1.1_2019'!Área_de_impresión</vt:lpstr>
      <vt:lpstr>'4.1.1_2019'!Imprimir_área_IM</vt:lpstr>
      <vt:lpstr>'4.1.1_2019'!Títulos_a_imprimir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2016-02-11T15:21:35Z</cp:lastPrinted>
  <dcterms:created xsi:type="dcterms:W3CDTF">2004-01-22T14:59:07Z</dcterms:created>
  <dcterms:modified xsi:type="dcterms:W3CDTF">2020-03-25T22:32:58Z</dcterms:modified>
</cp:coreProperties>
</file>